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ccountability Data\July 2018 Accountability Report\Data Table\"/>
    </mc:Choice>
  </mc:AlternateContent>
  <bookViews>
    <workbookView xWindow="885" yWindow="1005" windowWidth="16515" windowHeight="11145"/>
  </bookViews>
  <sheets>
    <sheet name="Chapter 5" sheetId="1" r:id="rId1"/>
    <sheet name="5.1.1" sheetId="2" r:id="rId2"/>
    <sheet name="5.1.2" sheetId="11" r:id="rId3"/>
    <sheet name="5.1.3" sheetId="12" r:id="rId4"/>
    <sheet name="5.1.4" sheetId="16" r:id="rId5"/>
    <sheet name="5.2.1" sheetId="3" r:id="rId6"/>
    <sheet name="5.2.2" sheetId="17" r:id="rId7"/>
    <sheet name="5.2.3" sheetId="18" r:id="rId8"/>
    <sheet name="5.3.1" sheetId="7" r:id="rId9"/>
    <sheet name="5.3.2" sheetId="5" r:id="rId10"/>
    <sheet name="5.3.3" sheetId="4" r:id="rId11"/>
    <sheet name="5.3.4" sheetId="6" r:id="rId12"/>
  </sheets>
  <calcPr calcId="162913"/>
</workbook>
</file>

<file path=xl/calcChain.xml><?xml version="1.0" encoding="utf-8"?>
<calcChain xmlns="http://schemas.openxmlformats.org/spreadsheetml/2006/main">
  <c r="M5" i="16" l="1"/>
  <c r="M6" i="16"/>
  <c r="M7" i="16"/>
  <c r="M8" i="16"/>
  <c r="M9" i="16"/>
  <c r="M10" i="16"/>
  <c r="M11" i="16"/>
  <c r="M12" i="16"/>
  <c r="M13" i="16"/>
  <c r="M14" i="16"/>
  <c r="M4" i="16"/>
  <c r="C15" i="16"/>
  <c r="D15" i="16"/>
  <c r="E15" i="16"/>
  <c r="F15" i="16"/>
  <c r="G15" i="16"/>
  <c r="H15" i="16"/>
  <c r="I15" i="16"/>
  <c r="J15" i="16"/>
  <c r="K15" i="16"/>
  <c r="L15" i="16"/>
  <c r="B15" i="16"/>
  <c r="M15" i="16" s="1"/>
</calcChain>
</file>

<file path=xl/sharedStrings.xml><?xml version="1.0" encoding="utf-8"?>
<sst xmlns="http://schemas.openxmlformats.org/spreadsheetml/2006/main" count="681" uniqueCount="161">
  <si>
    <t>5.1: ACADEMIC WORKFORCE</t>
  </si>
  <si>
    <t>Medicine</t>
  </si>
  <si>
    <t>Total</t>
  </si>
  <si>
    <t>Source: UC Corporate Personnel System</t>
  </si>
  <si>
    <t>Chapter 5: Faculty and Other Academic Employees</t>
  </si>
  <si>
    <t>00-01</t>
  </si>
  <si>
    <t>03-04</t>
  </si>
  <si>
    <t>06-07</t>
  </si>
  <si>
    <t>09-10</t>
  </si>
  <si>
    <t>12-13</t>
  </si>
  <si>
    <t>15-16</t>
  </si>
  <si>
    <t>Assistant Professor</t>
  </si>
  <si>
    <t>Public 4 comparison</t>
  </si>
  <si>
    <t>Private 4 comparison</t>
  </si>
  <si>
    <t>Comparison institution benchmark</t>
  </si>
  <si>
    <t>Associate Professor</t>
  </si>
  <si>
    <t>Professor</t>
  </si>
  <si>
    <t>02-03</t>
  </si>
  <si>
    <t>01-02</t>
  </si>
  <si>
    <t>04-05</t>
  </si>
  <si>
    <t>05-06</t>
  </si>
  <si>
    <t>07-08</t>
  </si>
  <si>
    <t>08-09</t>
  </si>
  <si>
    <t>10-11</t>
  </si>
  <si>
    <t>11-12</t>
  </si>
  <si>
    <t>13-14</t>
  </si>
  <si>
    <t>14-15</t>
  </si>
  <si>
    <t>Life Sci</t>
  </si>
  <si>
    <t>Education</t>
  </si>
  <si>
    <t>Yale</t>
  </si>
  <si>
    <t>Illinois</t>
  </si>
  <si>
    <t>UC</t>
  </si>
  <si>
    <t>Michigan</t>
  </si>
  <si>
    <t>SUNY Buffalo</t>
  </si>
  <si>
    <t>MIT</t>
  </si>
  <si>
    <t>Virginia</t>
  </si>
  <si>
    <t>Stanford</t>
  </si>
  <si>
    <t>Harvard</t>
  </si>
  <si>
    <t>Female</t>
  </si>
  <si>
    <t>Source: UC Corporate Personnel System, AAUP faculty salary survey</t>
  </si>
  <si>
    <t>Source: UC Academic Personnel and Program Administration and Survey of Earned Doctorates</t>
  </si>
  <si>
    <t xml:space="preserve">Click on an indicator link or its associated tab below to see the table, source and notes. </t>
  </si>
  <si>
    <t>Interdisciplinary/Other</t>
  </si>
  <si>
    <t>Social Science &amp; Psychology</t>
  </si>
  <si>
    <t>Other Health Science</t>
  </si>
  <si>
    <t>16-17</t>
  </si>
  <si>
    <t>Male</t>
  </si>
  <si>
    <t>Grand Total</t>
  </si>
  <si>
    <t>Pers Prgm CTO</t>
  </si>
  <si>
    <t>Faculty - Clinical/In-Residence/Adjunct</t>
  </si>
  <si>
    <t>% of Total FTE Base along Pers Prgm CTO</t>
  </si>
  <si>
    <t>FTE</t>
  </si>
  <si>
    <t>Faculty - Lecturers</t>
  </si>
  <si>
    <t>Faculty - Ladder-rank and Equivalent</t>
  </si>
  <si>
    <t>Data shown are FTE numbers for all faculty. Ladder-rank and equivalent faculty are appointees who are tenured or who are eligible for tenure or security of employment. Clinical/in-residence faculty include clinical faculty and professors in residence who are integral to UC’s health sciences clinical and research activities.</t>
  </si>
  <si>
    <t>5.1.1 General Campus faculty FTE total by type, Universitywide, October 2000 to 2017</t>
  </si>
  <si>
    <t>Arts &amp; Humanities</t>
  </si>
  <si>
    <t>Engineering &amp; CS</t>
  </si>
  <si>
    <t>Business, Mgmt, Law, Other Prof.</t>
  </si>
  <si>
    <t>Life Sciences</t>
  </si>
  <si>
    <t>Physical Sciences</t>
  </si>
  <si>
    <t>Math</t>
  </si>
  <si>
    <t>5.1.2 General campus faculty headcount by discipline, Universitywide, October 2017</t>
  </si>
  <si>
    <t>Source: Corporate Personnel System</t>
  </si>
  <si>
    <t>5.1.3 Non-faculty academic workforce FTE, Universitywide, October 2000 to 2017</t>
  </si>
  <si>
    <t>Student Teaching/Research Assistants</t>
  </si>
  <si>
    <t>Medical Interns/Residents</t>
  </si>
  <si>
    <t>Postdoctoral Scholars</t>
  </si>
  <si>
    <t>Other Academic Employees</t>
  </si>
  <si>
    <t>Source: UC Corporate Personnel System.</t>
  </si>
  <si>
    <t>Berkeley</t>
  </si>
  <si>
    <t>Davis</t>
  </si>
  <si>
    <t>Irvine</t>
  </si>
  <si>
    <t>Los Angeles</t>
  </si>
  <si>
    <t>Merced</t>
  </si>
  <si>
    <t>Riverside</t>
  </si>
  <si>
    <t>San Diego</t>
  </si>
  <si>
    <t>San Francisco</t>
  </si>
  <si>
    <t>Santa Barbara</t>
  </si>
  <si>
    <t>Santa Cruz</t>
  </si>
  <si>
    <t>ANR/ UCOP/SWP</t>
  </si>
  <si>
    <t>5.1.4 Postdoctoral Scholar headcount by campus and discipline, October 2017</t>
  </si>
  <si>
    <t>Domestic International</t>
  </si>
  <si>
    <t>Ethnic Origin Groups (short names)</t>
  </si>
  <si>
    <t>Domestic</t>
  </si>
  <si>
    <t>Two+/Other/Unk</t>
  </si>
  <si>
    <t>International</t>
  </si>
  <si>
    <t>White</t>
  </si>
  <si>
    <t>Asian/Pac Isl/NatHaw</t>
  </si>
  <si>
    <t>Hispanic/Latino(a)</t>
  </si>
  <si>
    <t>American Indian</t>
  </si>
  <si>
    <t>Black/African/AfrAmer</t>
  </si>
  <si>
    <t>Oct 2000</t>
  </si>
  <si>
    <t>Oct 2001</t>
  </si>
  <si>
    <t>Oct 2002</t>
  </si>
  <si>
    <t>Oct 2003</t>
  </si>
  <si>
    <t>Oct 2004</t>
  </si>
  <si>
    <t>Oct 2005</t>
  </si>
  <si>
    <t>Oct 2006</t>
  </si>
  <si>
    <t>Oct 2007</t>
  </si>
  <si>
    <t>Oct 2008</t>
  </si>
  <si>
    <t>Oct 2009</t>
  </si>
  <si>
    <t>Oct 2010</t>
  </si>
  <si>
    <t>Oct 2011</t>
  </si>
  <si>
    <t>Oct 2012</t>
  </si>
  <si>
    <t>Oct 2013</t>
  </si>
  <si>
    <t>Oct 2014</t>
  </si>
  <si>
    <t>Oct 2015</t>
  </si>
  <si>
    <t>Oct 2016</t>
  </si>
  <si>
    <t>Oct 2017</t>
  </si>
  <si>
    <t>NonFaculty</t>
  </si>
  <si>
    <t>Ethnic Origin Groups</t>
  </si>
  <si>
    <t>Gender</t>
  </si>
  <si>
    <t>5.2.2 Academic workforce gender by type, Universitywide, October 2000 to 2017</t>
  </si>
  <si>
    <t xml:space="preserve">5.2.2 Percent of tenure and tenure-track faculty who are female and/or an under-represented minority (URM)
UC and comparison institutions, Fall 2016
</t>
  </si>
  <si>
    <t>Percent Female</t>
  </si>
  <si>
    <t>Percent URM</t>
  </si>
  <si>
    <t>Percent Female URM</t>
  </si>
  <si>
    <t>Source: IPEDS. UC includes UC Hastings.</t>
  </si>
  <si>
    <t>5.3.1 Underrepresented minorities (URM*) new assistant professors compared with national availability by discipline, Universitywide, 2013–14 to 2016–17</t>
  </si>
  <si>
    <t>URM Total</t>
  </si>
  <si>
    <t>Asian Total</t>
  </si>
  <si>
    <t>White/Other/Unknown Total</t>
  </si>
  <si>
    <t>Phys Sci &amp; Math</t>
  </si>
  <si>
    <t>Engineering and Comp Sci</t>
  </si>
  <si>
    <t>Prof Flds (Excludes Law)</t>
  </si>
  <si>
    <t>Arts/Humanities (Includes History)</t>
  </si>
  <si>
    <t>Social Sci/Psych</t>
  </si>
  <si>
    <t>Availabilities</t>
  </si>
  <si>
    <t>New Hires</t>
  </si>
  <si>
    <t xml:space="preserve">5.3.2 Female new assistant professors compared with national availability by discipline, Universitywide
2013–14 to 2016–17
</t>
  </si>
  <si>
    <t>5.3.3 New hires and separations of ladder-rank and equivalent faculty, Universitywide, 2000-01 to 2016-17</t>
  </si>
  <si>
    <t>Asst. Prof./PSOE  Separations</t>
  </si>
  <si>
    <t>Assoc. and Full Prof./ LSOE Separations</t>
  </si>
  <si>
    <t>Asst. Prof./PSOE  Hires</t>
  </si>
  <si>
    <t>Assoc. and Full Prof./LSOE Hires</t>
  </si>
  <si>
    <t>Source: UC Academic Personnel and Program Administration</t>
  </si>
  <si>
    <t>5.3.4 Average ladder-rank general campus faculty salaries by rank, 2000-01 to 2017–18</t>
  </si>
  <si>
    <t>2000-01</t>
  </si>
  <si>
    <t>2004-05</t>
  </si>
  <si>
    <t>2008-09</t>
  </si>
  <si>
    <t>2012-13</t>
  </si>
  <si>
    <t>2017-18</t>
  </si>
  <si>
    <t>2001-02</t>
  </si>
  <si>
    <t>2002-03</t>
  </si>
  <si>
    <t>2003-04</t>
  </si>
  <si>
    <t>2005-06</t>
  </si>
  <si>
    <t>2006-07</t>
  </si>
  <si>
    <t>2007-08</t>
  </si>
  <si>
    <t>2009-10</t>
  </si>
  <si>
    <t>2010-11</t>
  </si>
  <si>
    <t>2011-12</t>
  </si>
  <si>
    <t>2013-14</t>
  </si>
  <si>
    <t>2014-15</t>
  </si>
  <si>
    <t>2015-16</t>
  </si>
  <si>
    <t>2016-17</t>
  </si>
  <si>
    <t>5.2.1  Academic workforce race/ethnicity by type, Universitywide, October 2000 to 2017</t>
  </si>
  <si>
    <t>5.2.2 Percent of tenure and tenure-track faculty who are female and/or an under-represented minority (URM)</t>
  </si>
  <si>
    <t>5.3.2 Female new assistant professors compared with national availability by discipline, Universitywide</t>
  </si>
  <si>
    <t>5.2 ACADEMIC WORKFORCE DIVERSITY</t>
  </si>
  <si>
    <t>5.3 ACADEMIC WORKFORCE HIRING AND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</si>
</sst>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.0"/>
    <numFmt numFmtId="168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262626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applyFont="1"/>
    <xf numFmtId="9" fontId="5" fillId="0" borderId="0" xfId="4" applyFont="1" applyFill="1" applyBorder="1"/>
    <xf numFmtId="0" fontId="5" fillId="0" borderId="0" xfId="5" applyFont="1" applyFill="1" applyBorder="1" applyAlignment="1">
      <alignment horizontal="right" wrapText="1"/>
    </xf>
    <xf numFmtId="3" fontId="5" fillId="0" borderId="0" xfId="5" applyNumberFormat="1" applyFont="1" applyFill="1" applyBorder="1"/>
    <xf numFmtId="0" fontId="5" fillId="0" borderId="0" xfId="5" applyFont="1" applyFill="1" applyBorder="1"/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6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 vertical="top"/>
    </xf>
    <xf numFmtId="10" fontId="6" fillId="0" borderId="0" xfId="0" applyNumberFormat="1" applyFont="1" applyAlignment="1">
      <alignment vertical="center"/>
    </xf>
    <xf numFmtId="0" fontId="0" fillId="0" borderId="0" xfId="0" applyFill="1"/>
    <xf numFmtId="44" fontId="9" fillId="0" borderId="0" xfId="7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quotePrefix="1" applyFont="1" applyAlignment="1">
      <alignment horizontal="center"/>
    </xf>
    <xf numFmtId="0" fontId="0" fillId="0" borderId="0" xfId="0" applyFont="1" applyAlignment="1"/>
    <xf numFmtId="0" fontId="11" fillId="0" borderId="0" xfId="0" applyFont="1"/>
    <xf numFmtId="17" fontId="0" fillId="0" borderId="0" xfId="0" applyNumberFormat="1"/>
    <xf numFmtId="10" fontId="0" fillId="0" borderId="0" xfId="0" applyNumberFormat="1"/>
    <xf numFmtId="4" fontId="0" fillId="0" borderId="0" xfId="0" applyNumberFormat="1"/>
    <xf numFmtId="0" fontId="5" fillId="0" borderId="0" xfId="5" applyFont="1" applyFill="1" applyBorder="1" applyAlignment="1">
      <alignment horizontal="left" vertical="top" wrapText="1"/>
    </xf>
    <xf numFmtId="3" fontId="5" fillId="0" borderId="0" xfId="5" applyNumberFormat="1" applyFont="1" applyFill="1" applyBorder="1" applyAlignment="1">
      <alignment horizontal="left" vertical="top" wrapText="1"/>
    </xf>
    <xf numFmtId="167" fontId="0" fillId="0" borderId="0" xfId="0" applyNumberFormat="1"/>
    <xf numFmtId="0" fontId="12" fillId="0" borderId="0" xfId="0" applyFont="1"/>
    <xf numFmtId="0" fontId="0" fillId="0" borderId="0" xfId="0" applyAlignment="1">
      <alignment vertical="top" wrapText="1"/>
    </xf>
    <xf numFmtId="166" fontId="2" fillId="0" borderId="0" xfId="8" applyNumberFormat="1" applyFont="1"/>
    <xf numFmtId="0" fontId="0" fillId="0" borderId="0" xfId="0" applyFont="1" applyFill="1"/>
    <xf numFmtId="0" fontId="13" fillId="0" borderId="0" xfId="0" applyFont="1" applyFill="1"/>
    <xf numFmtId="49" fontId="2" fillId="0" borderId="0" xfId="0" applyNumberFormat="1" applyFont="1" applyFill="1"/>
    <xf numFmtId="17" fontId="2" fillId="0" borderId="0" xfId="0" applyNumberFormat="1" applyFont="1"/>
    <xf numFmtId="165" fontId="0" fillId="0" borderId="0" xfId="3" applyNumberFormat="1" applyFont="1" applyFill="1"/>
    <xf numFmtId="165" fontId="0" fillId="0" borderId="0" xfId="3" applyNumberFormat="1" applyFont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164" fontId="2" fillId="0" borderId="0" xfId="1" applyNumberFormat="1" applyFont="1" applyFill="1" applyAlignment="1">
      <alignment wrapText="1"/>
    </xf>
    <xf numFmtId="0" fontId="2" fillId="0" borderId="0" xfId="0" applyFont="1" applyAlignment="1"/>
    <xf numFmtId="0" fontId="6" fillId="0" borderId="0" xfId="0" quotePrefix="1" applyFont="1" applyAlignment="1"/>
    <xf numFmtId="165" fontId="6" fillId="0" borderId="0" xfId="3" quotePrefix="1" applyNumberFormat="1" applyFont="1" applyAlignment="1">
      <alignment horizontal="right"/>
    </xf>
    <xf numFmtId="165" fontId="6" fillId="0" borderId="0" xfId="3" applyNumberFormat="1" applyFont="1" applyAlignment="1">
      <alignment horizontal="right" vertical="center"/>
    </xf>
    <xf numFmtId="0" fontId="0" fillId="0" borderId="0" xfId="0" applyFont="1" applyAlignment="1">
      <alignment vertical="top" wrapText="1"/>
    </xf>
    <xf numFmtId="0" fontId="6" fillId="0" borderId="0" xfId="0" quotePrefix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quotePrefix="1" applyFont="1" applyAlignment="1">
      <alignment vertical="top" wrapText="1"/>
    </xf>
    <xf numFmtId="0" fontId="14" fillId="0" borderId="0" xfId="0" applyFont="1" applyAlignment="1">
      <alignment horizontal="left" vertical="center"/>
    </xf>
    <xf numFmtId="0" fontId="2" fillId="0" borderId="1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0" fillId="0" borderId="0" xfId="0" applyNumberFormat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quotePrefix="1" applyFont="1"/>
    <xf numFmtId="0" fontId="11" fillId="0" borderId="0" xfId="0" applyFont="1" applyAlignment="1"/>
    <xf numFmtId="168" fontId="0" fillId="0" borderId="0" xfId="1" applyNumberFormat="1" applyFont="1"/>
    <xf numFmtId="168" fontId="0" fillId="0" borderId="0" xfId="0" applyNumberFormat="1"/>
    <xf numFmtId="168" fontId="5" fillId="0" borderId="0" xfId="0" applyNumberFormat="1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4" fontId="8" fillId="0" borderId="0" xfId="7" quotePrefix="1" applyNumberFormat="1" applyAlignment="1">
      <alignment horizontal="left"/>
    </xf>
    <xf numFmtId="44" fontId="8" fillId="0" borderId="0" xfId="7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/>
  </cellXfs>
  <cellStyles count="9">
    <cellStyle name="Comma" xfId="8" builtinId="3"/>
    <cellStyle name="Currency" xfId="1" builtinId="4"/>
    <cellStyle name="Hyperlink" xfId="7" builtinId="8"/>
    <cellStyle name="Normal" xfId="0" builtinId="0"/>
    <cellStyle name="Normal 2" xfId="2"/>
    <cellStyle name="Normal 2 2" xfId="6"/>
    <cellStyle name="Normal 3" xfId="5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584198</xdr:colOff>
      <xdr:row>6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18598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B25" sqref="B25:O25"/>
    </sheetView>
  </sheetViews>
  <sheetFormatPr defaultRowHeight="15" x14ac:dyDescent="0.25"/>
  <cols>
    <col min="2" max="2" width="9.140625" customWidth="1"/>
  </cols>
  <sheetData>
    <row r="1" spans="1:1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x14ac:dyDescent="0.25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x14ac:dyDescent="0.25">
      <c r="A10" s="67" t="s">
        <v>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x14ac:dyDescent="0.25">
      <c r="A11" s="1"/>
      <c r="B11" s="68" t="s">
        <v>55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x14ac:dyDescent="0.25">
      <c r="A12" s="1"/>
      <c r="B12" s="69" t="s">
        <v>62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x14ac:dyDescent="0.25">
      <c r="A13" s="1"/>
      <c r="B13" s="69" t="s">
        <v>64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x14ac:dyDescent="0.25">
      <c r="A14" s="1"/>
      <c r="B14" s="69" t="s">
        <v>81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x14ac:dyDescent="0.25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5">
      <c r="A16" s="67" t="s">
        <v>159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x14ac:dyDescent="0.25">
      <c r="A17" s="1"/>
      <c r="B17" s="69" t="s">
        <v>156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5">
      <c r="A18" s="1"/>
      <c r="B18" s="69" t="s">
        <v>113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x14ac:dyDescent="0.25">
      <c r="A19" s="1"/>
      <c r="B19" s="69" t="s">
        <v>157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x14ac:dyDescent="0.25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25">
      <c r="A21" s="67" t="s">
        <v>160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x14ac:dyDescent="0.25">
      <c r="A22" s="1"/>
      <c r="B22" s="69" t="s">
        <v>119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x14ac:dyDescent="0.25">
      <c r="A23" s="1"/>
      <c r="B23" s="69" t="s">
        <v>158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x14ac:dyDescent="0.25">
      <c r="A24" s="1"/>
      <c r="B24" s="69" t="s">
        <v>131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x14ac:dyDescent="0.25">
      <c r="A25" s="1"/>
      <c r="B25" s="69" t="s">
        <v>137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x14ac:dyDescent="0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67" t="s">
        <v>41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17">
    <mergeCell ref="A27:O28"/>
    <mergeCell ref="B22:O22"/>
    <mergeCell ref="B23:O23"/>
    <mergeCell ref="B24:O24"/>
    <mergeCell ref="B25:O25"/>
    <mergeCell ref="B12:O12"/>
    <mergeCell ref="B13:O13"/>
    <mergeCell ref="B18:O18"/>
    <mergeCell ref="B19:O19"/>
    <mergeCell ref="B14:O14"/>
    <mergeCell ref="A16:O16"/>
    <mergeCell ref="A21:O21"/>
    <mergeCell ref="A1:O7"/>
    <mergeCell ref="A8:O9"/>
    <mergeCell ref="A10:O10"/>
    <mergeCell ref="B11:O11"/>
    <mergeCell ref="B17:O17"/>
  </mergeCells>
  <hyperlinks>
    <hyperlink ref="B11" location="'5.1.1'!A1" display="5.1.1 Faculty by discipline"/>
    <hyperlink ref="B17" location="'5.2.1'!A1" display="5.2.1 Average ladder‐rank general campus faculty salaries"/>
    <hyperlink ref="B12" location="'5.1.2'!A1" display="5.1.2 Faculty workforce FTE"/>
    <hyperlink ref="B13" location="'5.1.3'!A1" display="5.1.3 Nonfaculty academic workforce FTE"/>
    <hyperlink ref="B22" location="'5.3.1'!A1" display="5.3.1 Ladder‐rank and equivalent faculty by race/ethnicity and gender"/>
    <hyperlink ref="B23" location="'5.3.2'!A1" display="5.3.2 Percent of tenure and tenure‐track faculty, who are female and/or from, underrepresented racial/ethnic groups"/>
    <hyperlink ref="B24" location="'5.3.3'!A1" display="5.3.3 New assistant professors compared with national availability for underrepresented minorities"/>
    <hyperlink ref="B25" location="'5.3.4'!A1" display="5.3.4 New assistant professors compared with national availability for women by discipline"/>
    <hyperlink ref="B11:O11" location="'5.1.1'!A1" display="5.1.1 General Campus faculty FTE total by type, Universitywide, October 2000 to 2017"/>
    <hyperlink ref="B18" location="'5.2.1'!A1" display="5.2.1 Average ladder‐rank general campus faculty salaries"/>
    <hyperlink ref="B19" location="'5.2.1'!A1" display="5.2.1 Average ladder‐rank general campus faculty salaries"/>
    <hyperlink ref="B14" location="'5.1.3'!A1" display="5.1.3 Nonfaculty academic workforce FTE"/>
    <hyperlink ref="B12:O12" location="'5.1.2'!A1" display="5.1.2 General campus faculty headcount by discipline, Universitywide, October 2017"/>
    <hyperlink ref="B13:O13" location="'5.1.3'!A1" display="5.1.3 Non-faculty academic workforce FTE, Universitywide, October 2000 to 2017"/>
    <hyperlink ref="B14:O14" location="'5.1.4'!A1" display="5.1.4 Postdoctoral Scholar headcount by campus and discipline, October 2017"/>
    <hyperlink ref="B17:O17" location="'5.2.1'!A1" display="5.2.1  Academic workforce race/ethnicity by type, Universitywide, October 2000 to 2017"/>
    <hyperlink ref="B18:O18" location="'5.2.2'!A1" display="5.2.2 Academic workforce gender by type, Universitywide, October 2000 to 2017"/>
    <hyperlink ref="B19:O19" location="'5.2.3'!A1" display="5.2.2 Percent of tenure and tenure-track faculty who are female and/or an under-represented minority (URM)"/>
    <hyperlink ref="B22:O22" location="'5.3.1'!A1" display="5.3.1 Underrepresented minorities (URM*) new assistant professors compared with national availability by discipline, Universitywide, 2013–14 to 2016–17"/>
    <hyperlink ref="B23:O23" location="'5.3.2'!A1" display="5.3.2 Female new assistant professors compared with national availability by discipline, Universitywide"/>
    <hyperlink ref="B24:O24" location="'5.3.3'!A1" display="5.3.3 New hires and separations of ladder-rank and equivalent faculty, Universitywide, 2000-01 to 2016-17"/>
    <hyperlink ref="B25:O25" location="'5.3.4'!A1" display="5.3.4 Average ladder-rank general campus faculty salaries by rank, 2000-01 to 2017–18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36" sqref="D36"/>
    </sheetView>
  </sheetViews>
  <sheetFormatPr defaultRowHeight="15" x14ac:dyDescent="0.25"/>
  <cols>
    <col min="1" max="1" width="32.42578125" customWidth="1"/>
    <col min="2" max="4" width="14.140625" customWidth="1"/>
  </cols>
  <sheetData>
    <row r="1" spans="1:5" x14ac:dyDescent="0.25">
      <c r="A1" s="41" t="s">
        <v>130</v>
      </c>
      <c r="B1" s="41"/>
      <c r="C1" s="41"/>
      <c r="D1" s="41"/>
      <c r="E1" s="41"/>
    </row>
    <row r="3" spans="1:5" x14ac:dyDescent="0.25">
      <c r="A3" s="47" t="s">
        <v>128</v>
      </c>
      <c r="B3" s="50" t="s">
        <v>38</v>
      </c>
      <c r="C3" s="50" t="s">
        <v>46</v>
      </c>
      <c r="D3" s="50" t="s">
        <v>47</v>
      </c>
      <c r="E3" s="47"/>
    </row>
    <row r="4" spans="1:5" x14ac:dyDescent="0.25">
      <c r="A4" s="11" t="s">
        <v>47</v>
      </c>
      <c r="B4" s="43">
        <v>0.45094073138001323</v>
      </c>
      <c r="C4" s="43">
        <v>0.54905926861998677</v>
      </c>
      <c r="D4" s="43">
        <v>1</v>
      </c>
      <c r="E4" s="43"/>
    </row>
    <row r="5" spans="1:5" x14ac:dyDescent="0.25">
      <c r="A5" s="12" t="s">
        <v>123</v>
      </c>
      <c r="B5" s="44">
        <v>0.31212248542465465</v>
      </c>
      <c r="C5" s="44">
        <v>0.68787751457534529</v>
      </c>
      <c r="D5" s="44">
        <v>1</v>
      </c>
      <c r="E5" s="44"/>
    </row>
    <row r="6" spans="1:5" x14ac:dyDescent="0.25">
      <c r="A6" s="12" t="s">
        <v>124</v>
      </c>
      <c r="B6" s="44">
        <v>0.2240724562748489</v>
      </c>
      <c r="C6" s="44">
        <v>0.77592754372515105</v>
      </c>
      <c r="D6" s="44">
        <v>1</v>
      </c>
      <c r="E6" s="44"/>
    </row>
    <row r="7" spans="1:5" x14ac:dyDescent="0.25">
      <c r="A7" s="12" t="s">
        <v>27</v>
      </c>
      <c r="B7" s="44">
        <v>0.5241327150050753</v>
      </c>
      <c r="C7" s="44">
        <v>0.47586728499492464</v>
      </c>
      <c r="D7" s="44">
        <v>1</v>
      </c>
      <c r="E7" s="44"/>
    </row>
    <row r="8" spans="1:5" x14ac:dyDescent="0.25">
      <c r="A8" s="12" t="s">
        <v>125</v>
      </c>
      <c r="B8" s="44">
        <v>0.49398900115104233</v>
      </c>
      <c r="C8" s="44">
        <v>0.50601099884895762</v>
      </c>
      <c r="D8" s="44">
        <v>1</v>
      </c>
      <c r="E8" s="44"/>
    </row>
    <row r="9" spans="1:5" x14ac:dyDescent="0.25">
      <c r="A9" s="12" t="s">
        <v>126</v>
      </c>
      <c r="B9" s="44">
        <v>0.51693378780187105</v>
      </c>
      <c r="C9" s="44">
        <v>0.48306621219812895</v>
      </c>
      <c r="D9" s="44">
        <v>1</v>
      </c>
      <c r="E9" s="44"/>
    </row>
    <row r="10" spans="1:5" x14ac:dyDescent="0.25">
      <c r="A10" s="12" t="s">
        <v>127</v>
      </c>
      <c r="B10" s="44">
        <v>0.58834556015829298</v>
      </c>
      <c r="C10" s="44">
        <v>0.41165443984170697</v>
      </c>
      <c r="D10" s="44">
        <v>1</v>
      </c>
      <c r="E10" s="44"/>
    </row>
    <row r="11" spans="1:5" x14ac:dyDescent="0.25">
      <c r="A11" s="12" t="s">
        <v>28</v>
      </c>
      <c r="B11" s="44">
        <v>0.68932234876019705</v>
      </c>
      <c r="C11" s="44">
        <v>0.3106776512398029</v>
      </c>
      <c r="D11" s="44">
        <v>1</v>
      </c>
      <c r="E11" s="44"/>
    </row>
    <row r="12" spans="1:5" x14ac:dyDescent="0.25">
      <c r="A12" s="12"/>
      <c r="B12" s="13"/>
      <c r="C12" s="13"/>
      <c r="D12" s="13"/>
      <c r="E12" s="13"/>
    </row>
    <row r="13" spans="1:5" x14ac:dyDescent="0.25">
      <c r="A13" s="47" t="s">
        <v>129</v>
      </c>
      <c r="B13" s="50" t="s">
        <v>38</v>
      </c>
      <c r="C13" s="50" t="s">
        <v>46</v>
      </c>
      <c r="D13" s="50" t="s">
        <v>47</v>
      </c>
      <c r="E13" s="47"/>
    </row>
    <row r="14" spans="1:5" x14ac:dyDescent="0.25">
      <c r="A14" s="12" t="s">
        <v>47</v>
      </c>
      <c r="B14" s="43">
        <v>0.44263508512213173</v>
      </c>
      <c r="C14" s="43">
        <v>0.55736491487786821</v>
      </c>
      <c r="D14" s="43">
        <v>1</v>
      </c>
      <c r="E14" s="43"/>
    </row>
    <row r="15" spans="1:5" x14ac:dyDescent="0.25">
      <c r="A15" s="12" t="s">
        <v>123</v>
      </c>
      <c r="B15" s="44">
        <v>0.25570776255707761</v>
      </c>
      <c r="C15" s="44">
        <v>0.74429223744292239</v>
      </c>
      <c r="D15" s="44">
        <v>1</v>
      </c>
      <c r="E15" s="44"/>
    </row>
    <row r="16" spans="1:5" ht="15" customHeight="1" x14ac:dyDescent="0.25">
      <c r="A16" s="12" t="s">
        <v>124</v>
      </c>
      <c r="B16" s="44">
        <v>0.25773195876288657</v>
      </c>
      <c r="C16" s="44">
        <v>0.74226804123711343</v>
      </c>
      <c r="D16" s="44">
        <v>1</v>
      </c>
      <c r="E16" s="44"/>
    </row>
    <row r="17" spans="1:5" x14ac:dyDescent="0.25">
      <c r="A17" s="3" t="s">
        <v>27</v>
      </c>
      <c r="B17" s="44">
        <v>0.48888888888888887</v>
      </c>
      <c r="C17" s="44">
        <v>0.51111111111111107</v>
      </c>
      <c r="D17" s="44">
        <v>1</v>
      </c>
      <c r="E17" s="44"/>
    </row>
    <row r="18" spans="1:5" x14ac:dyDescent="0.25">
      <c r="A18" s="3" t="s">
        <v>125</v>
      </c>
      <c r="B18" s="44">
        <v>0.42741935483870969</v>
      </c>
      <c r="C18" s="44">
        <v>0.57258064516129037</v>
      </c>
      <c r="D18" s="44">
        <v>1</v>
      </c>
      <c r="E18" s="44"/>
    </row>
    <row r="19" spans="1:5" x14ac:dyDescent="0.25">
      <c r="A19" s="12" t="s">
        <v>126</v>
      </c>
      <c r="B19" s="44">
        <v>0.5688405797101449</v>
      </c>
      <c r="C19" s="44">
        <v>0.4311594202898551</v>
      </c>
      <c r="D19" s="44">
        <v>1</v>
      </c>
      <c r="E19" s="44"/>
    </row>
    <row r="20" spans="1:5" x14ac:dyDescent="0.25">
      <c r="A20" s="12" t="s">
        <v>127</v>
      </c>
      <c r="B20" s="44">
        <v>0.51437699680511184</v>
      </c>
      <c r="C20" s="44">
        <v>0.48562300319488816</v>
      </c>
      <c r="D20" s="44">
        <v>1</v>
      </c>
      <c r="E20" s="44"/>
    </row>
    <row r="21" spans="1:5" x14ac:dyDescent="0.25">
      <c r="A21" s="12" t="s">
        <v>28</v>
      </c>
      <c r="B21" s="44">
        <v>0.73333333333333328</v>
      </c>
      <c r="C21" s="44">
        <v>0.26666666666666666</v>
      </c>
      <c r="D21" s="44">
        <v>1</v>
      </c>
      <c r="E21" s="44"/>
    </row>
    <row r="22" spans="1:5" x14ac:dyDescent="0.25">
      <c r="A22" s="12"/>
      <c r="B22" s="13"/>
      <c r="C22" s="13"/>
      <c r="D22" s="13"/>
      <c r="E22" s="13"/>
    </row>
    <row r="23" spans="1:5" x14ac:dyDescent="0.25">
      <c r="A23" s="49" t="s">
        <v>40</v>
      </c>
      <c r="B23" s="13"/>
      <c r="C23" s="13"/>
      <c r="D23" s="13"/>
      <c r="E23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1"/>
    </sheetView>
  </sheetViews>
  <sheetFormatPr defaultRowHeight="15" x14ac:dyDescent="0.25"/>
  <cols>
    <col min="1" max="1" width="26.140625" bestFit="1" customWidth="1"/>
    <col min="2" max="5" width="15" style="54" customWidth="1"/>
  </cols>
  <sheetData>
    <row r="1" spans="1:10" x14ac:dyDescent="0.25">
      <c r="A1" s="72" t="s">
        <v>131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0.45" customHeight="1" x14ac:dyDescent="0.25"/>
    <row r="3" spans="1:10" ht="45" x14ac:dyDescent="0.25">
      <c r="B3" s="45" t="s">
        <v>132</v>
      </c>
      <c r="C3" s="45" t="s">
        <v>133</v>
      </c>
      <c r="D3" s="45" t="s">
        <v>134</v>
      </c>
      <c r="E3" s="45" t="s">
        <v>135</v>
      </c>
    </row>
    <row r="4" spans="1:10" x14ac:dyDescent="0.25">
      <c r="A4" s="51" t="s">
        <v>5</v>
      </c>
      <c r="B4" s="55">
        <v>-53</v>
      </c>
      <c r="C4" s="55">
        <v>-194</v>
      </c>
      <c r="D4" s="56">
        <v>279</v>
      </c>
      <c r="E4" s="56">
        <v>181</v>
      </c>
    </row>
    <row r="5" spans="1:10" x14ac:dyDescent="0.25">
      <c r="A5" s="51" t="s">
        <v>18</v>
      </c>
      <c r="B5" s="55">
        <v>-49</v>
      </c>
      <c r="C5" s="55">
        <v>-196</v>
      </c>
      <c r="D5" s="56">
        <v>309</v>
      </c>
      <c r="E5" s="56">
        <v>183</v>
      </c>
    </row>
    <row r="6" spans="1:10" x14ac:dyDescent="0.25">
      <c r="A6" s="51" t="s">
        <v>17</v>
      </c>
      <c r="B6" s="55">
        <v>-56</v>
      </c>
      <c r="C6" s="55">
        <v>-206</v>
      </c>
      <c r="D6" s="56">
        <v>356</v>
      </c>
      <c r="E6" s="56">
        <v>163</v>
      </c>
    </row>
    <row r="7" spans="1:10" x14ac:dyDescent="0.25">
      <c r="A7" s="51" t="s">
        <v>6</v>
      </c>
      <c r="B7" s="55">
        <v>-30</v>
      </c>
      <c r="C7" s="55">
        <v>-278</v>
      </c>
      <c r="D7" s="56">
        <v>391</v>
      </c>
      <c r="E7" s="56">
        <v>200</v>
      </c>
    </row>
    <row r="8" spans="1:10" x14ac:dyDescent="0.25">
      <c r="A8" s="51" t="s">
        <v>19</v>
      </c>
      <c r="B8" s="55">
        <v>-67</v>
      </c>
      <c r="C8" s="55">
        <v>-283</v>
      </c>
      <c r="D8" s="56">
        <v>351</v>
      </c>
      <c r="E8" s="56">
        <v>190</v>
      </c>
    </row>
    <row r="9" spans="1:10" x14ac:dyDescent="0.25">
      <c r="A9" s="51" t="s">
        <v>20</v>
      </c>
      <c r="B9" s="55">
        <v>-60</v>
      </c>
      <c r="C9" s="55">
        <v>-327</v>
      </c>
      <c r="D9" s="57">
        <v>292</v>
      </c>
      <c r="E9" s="57">
        <v>149</v>
      </c>
    </row>
    <row r="10" spans="1:10" x14ac:dyDescent="0.25">
      <c r="A10" s="51" t="s">
        <v>7</v>
      </c>
      <c r="B10" s="55">
        <v>-55</v>
      </c>
      <c r="C10" s="55">
        <v>-287</v>
      </c>
      <c r="D10" s="56">
        <v>368</v>
      </c>
      <c r="E10" s="56">
        <v>179</v>
      </c>
    </row>
    <row r="11" spans="1:10" x14ac:dyDescent="0.25">
      <c r="A11" s="51" t="s">
        <v>21</v>
      </c>
      <c r="B11" s="55">
        <v>-59</v>
      </c>
      <c r="C11" s="55">
        <v>-298</v>
      </c>
      <c r="D11" s="56">
        <v>379</v>
      </c>
      <c r="E11" s="56">
        <v>202</v>
      </c>
    </row>
    <row r="12" spans="1:10" x14ac:dyDescent="0.25">
      <c r="A12" s="51" t="s">
        <v>22</v>
      </c>
      <c r="B12" s="55">
        <v>-46</v>
      </c>
      <c r="C12" s="55">
        <v>-283</v>
      </c>
      <c r="D12" s="56">
        <v>390</v>
      </c>
      <c r="E12" s="56">
        <v>213</v>
      </c>
    </row>
    <row r="13" spans="1:10" x14ac:dyDescent="0.25">
      <c r="A13" s="52" t="s">
        <v>8</v>
      </c>
      <c r="B13" s="55">
        <v>-46</v>
      </c>
      <c r="C13" s="55">
        <v>-332</v>
      </c>
      <c r="D13" s="56">
        <v>238</v>
      </c>
      <c r="E13" s="56">
        <v>142</v>
      </c>
    </row>
    <row r="14" spans="1:10" x14ac:dyDescent="0.25">
      <c r="A14" s="53" t="s">
        <v>23</v>
      </c>
      <c r="B14" s="55">
        <v>-61</v>
      </c>
      <c r="C14" s="55">
        <v>-372</v>
      </c>
      <c r="D14" s="56">
        <v>121</v>
      </c>
      <c r="E14" s="56">
        <v>68</v>
      </c>
    </row>
    <row r="15" spans="1:10" x14ac:dyDescent="0.25">
      <c r="A15" s="59" t="s">
        <v>24</v>
      </c>
      <c r="B15" s="55">
        <v>-66</v>
      </c>
      <c r="C15" s="55">
        <v>-313</v>
      </c>
      <c r="D15" s="58">
        <v>228</v>
      </c>
      <c r="E15" s="56">
        <v>125</v>
      </c>
    </row>
    <row r="16" spans="1:10" x14ac:dyDescent="0.25">
      <c r="A16" s="59" t="s">
        <v>9</v>
      </c>
      <c r="B16" s="55">
        <v>-53</v>
      </c>
      <c r="C16" s="55">
        <v>-356</v>
      </c>
      <c r="D16" s="58">
        <v>303</v>
      </c>
      <c r="E16" s="56">
        <v>170</v>
      </c>
    </row>
    <row r="17" spans="1:5" x14ac:dyDescent="0.25">
      <c r="A17" s="59" t="s">
        <v>25</v>
      </c>
      <c r="B17" s="55">
        <v>-62</v>
      </c>
      <c r="C17" s="55">
        <v>-325</v>
      </c>
      <c r="D17" s="56">
        <v>299</v>
      </c>
      <c r="E17" s="56">
        <v>151</v>
      </c>
    </row>
    <row r="18" spans="1:5" x14ac:dyDescent="0.25">
      <c r="A18" s="59" t="s">
        <v>26</v>
      </c>
      <c r="B18" s="55">
        <v>-54</v>
      </c>
      <c r="C18" s="55">
        <v>-338</v>
      </c>
      <c r="D18" s="56">
        <v>375</v>
      </c>
      <c r="E18" s="56">
        <v>171</v>
      </c>
    </row>
    <row r="19" spans="1:5" x14ac:dyDescent="0.25">
      <c r="A19" s="16" t="s">
        <v>10</v>
      </c>
      <c r="B19" s="55">
        <v>-52</v>
      </c>
      <c r="C19" s="55">
        <v>-349</v>
      </c>
      <c r="D19" s="56">
        <v>419</v>
      </c>
      <c r="E19" s="56">
        <v>235</v>
      </c>
    </row>
    <row r="20" spans="1:5" x14ac:dyDescent="0.25">
      <c r="A20" s="16" t="s">
        <v>45</v>
      </c>
      <c r="B20" s="55">
        <v>-46</v>
      </c>
      <c r="C20" s="55">
        <v>-380</v>
      </c>
      <c r="D20" s="56">
        <v>514</v>
      </c>
      <c r="E20" s="56">
        <v>200</v>
      </c>
    </row>
    <row r="22" spans="1:5" x14ac:dyDescent="0.25">
      <c r="A22" s="49" t="s">
        <v>136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/>
  </sheetViews>
  <sheetFormatPr defaultRowHeight="15" x14ac:dyDescent="0.25"/>
  <cols>
    <col min="1" max="1" width="26.140625" bestFit="1" customWidth="1"/>
    <col min="2" max="19" width="11.28515625" customWidth="1"/>
  </cols>
  <sheetData>
    <row r="1" spans="1:19" x14ac:dyDescent="0.25">
      <c r="A1" s="60" t="s">
        <v>137</v>
      </c>
      <c r="B1" s="60"/>
      <c r="C1" s="60"/>
      <c r="D1" s="60"/>
      <c r="E1" s="60"/>
      <c r="F1" s="2"/>
      <c r="G1" s="2"/>
      <c r="H1" s="2"/>
      <c r="I1" s="2"/>
      <c r="J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9" x14ac:dyDescent="0.25">
      <c r="A3" s="21" t="s">
        <v>11</v>
      </c>
      <c r="B3" s="16" t="s">
        <v>138</v>
      </c>
      <c r="C3" s="16" t="s">
        <v>143</v>
      </c>
      <c r="D3" s="16" t="s">
        <v>144</v>
      </c>
      <c r="E3" s="16" t="s">
        <v>145</v>
      </c>
      <c r="F3" s="16" t="s">
        <v>139</v>
      </c>
      <c r="G3" s="16" t="s">
        <v>146</v>
      </c>
      <c r="H3" s="16" t="s">
        <v>147</v>
      </c>
      <c r="I3" s="16" t="s">
        <v>148</v>
      </c>
      <c r="J3" s="16" t="s">
        <v>140</v>
      </c>
      <c r="K3" s="16" t="s">
        <v>149</v>
      </c>
      <c r="L3" s="16" t="s">
        <v>150</v>
      </c>
      <c r="M3" s="16" t="s">
        <v>151</v>
      </c>
      <c r="N3" s="16" t="s">
        <v>141</v>
      </c>
      <c r="O3" s="16" t="s">
        <v>152</v>
      </c>
      <c r="P3" s="16" t="s">
        <v>153</v>
      </c>
      <c r="Q3" s="16" t="s">
        <v>154</v>
      </c>
      <c r="R3" s="16" t="s">
        <v>155</v>
      </c>
      <c r="S3" s="16" t="s">
        <v>142</v>
      </c>
    </row>
    <row r="4" spans="1:19" x14ac:dyDescent="0.25">
      <c r="A4" s="2" t="s">
        <v>13</v>
      </c>
      <c r="B4" s="63">
        <v>102465.19928613922</v>
      </c>
      <c r="C4" s="63">
        <v>103668.86090440757</v>
      </c>
      <c r="D4" s="63">
        <v>106131.28491620113</v>
      </c>
      <c r="E4" s="63">
        <v>106391.51251360175</v>
      </c>
      <c r="F4" s="63">
        <v>105128.21598729485</v>
      </c>
      <c r="G4" s="63">
        <v>106673.04747320061</v>
      </c>
      <c r="H4" s="63">
        <v>108646.13871126414</v>
      </c>
      <c r="I4" s="63">
        <v>110069.56488593265</v>
      </c>
      <c r="J4" s="63">
        <v>112190.87701242373</v>
      </c>
      <c r="K4" s="62">
        <v>114299.02955712852</v>
      </c>
      <c r="L4" s="62">
        <v>113556.94220668689</v>
      </c>
      <c r="M4" s="62">
        <v>114920.57601851883</v>
      </c>
      <c r="N4" s="62">
        <v>115926.52319303314</v>
      </c>
      <c r="O4" s="62">
        <v>117861.60068114092</v>
      </c>
      <c r="P4" s="62">
        <v>118913.22175732217</v>
      </c>
      <c r="Q4" s="62">
        <v>122351.44867549669</v>
      </c>
      <c r="R4" s="62">
        <v>123769.25264013</v>
      </c>
      <c r="S4" s="62">
        <v>126690.58524173028</v>
      </c>
    </row>
    <row r="5" spans="1:19" x14ac:dyDescent="0.25">
      <c r="A5" s="2" t="s">
        <v>14</v>
      </c>
      <c r="B5" s="63">
        <v>94478.941106484242</v>
      </c>
      <c r="C5" s="63">
        <v>95114.367487120791</v>
      </c>
      <c r="D5" s="63">
        <v>96508.715083798888</v>
      </c>
      <c r="E5" s="63">
        <v>97295.865070729065</v>
      </c>
      <c r="F5" s="63">
        <v>96680.412916887231</v>
      </c>
      <c r="G5" s="63">
        <v>98009.90301174068</v>
      </c>
      <c r="H5" s="63">
        <v>98927.791441219873</v>
      </c>
      <c r="I5" s="63">
        <v>99810.88833406393</v>
      </c>
      <c r="J5" s="63">
        <v>100785.58038667942</v>
      </c>
      <c r="K5" s="62">
        <v>102939.39239827456</v>
      </c>
      <c r="L5" s="62">
        <v>103181.18098983224</v>
      </c>
      <c r="M5" s="62">
        <v>103730.64651330766</v>
      </c>
      <c r="N5" s="62">
        <v>104771.32945181674</v>
      </c>
      <c r="O5" s="62">
        <v>105784.29118773947</v>
      </c>
      <c r="P5" s="62">
        <v>106619.16317991632</v>
      </c>
      <c r="Q5" s="62">
        <v>108931.58112582781</v>
      </c>
      <c r="R5" s="62">
        <v>108748.21283509344</v>
      </c>
      <c r="S5" s="62">
        <v>109136.81141000919</v>
      </c>
    </row>
    <row r="6" spans="1:19" x14ac:dyDescent="0.25">
      <c r="A6" s="2" t="s">
        <v>12</v>
      </c>
      <c r="B6" s="63">
        <v>86539.483146886647</v>
      </c>
      <c r="C6" s="63">
        <v>86417.384166771444</v>
      </c>
      <c r="D6" s="63">
        <v>86993.480766263732</v>
      </c>
      <c r="E6" s="63">
        <v>88198.113615031281</v>
      </c>
      <c r="F6" s="63">
        <v>88243.547621511956</v>
      </c>
      <c r="G6" s="63">
        <v>89432.225817596089</v>
      </c>
      <c r="H6" s="63">
        <v>89204.404072833931</v>
      </c>
      <c r="I6" s="63">
        <v>89498.144264023635</v>
      </c>
      <c r="J6" s="63">
        <v>89384.069635153137</v>
      </c>
      <c r="K6" s="62">
        <v>91567.855620786926</v>
      </c>
      <c r="L6" s="62">
        <v>92770.735237273548</v>
      </c>
      <c r="M6" s="62">
        <v>92563.455069443167</v>
      </c>
      <c r="N6" s="62">
        <v>93517.538330658805</v>
      </c>
      <c r="O6" s="62">
        <v>93621.122664538678</v>
      </c>
      <c r="P6" s="62">
        <v>94282.211439741222</v>
      </c>
      <c r="Q6" s="62">
        <v>95523.929484119886</v>
      </c>
      <c r="R6" s="62">
        <v>93653.259884522369</v>
      </c>
      <c r="S6" s="62">
        <v>91583.037578288102</v>
      </c>
    </row>
    <row r="7" spans="1:19" x14ac:dyDescent="0.25">
      <c r="A7" s="2" t="s">
        <v>31</v>
      </c>
      <c r="B7" s="63">
        <v>88903.628792385498</v>
      </c>
      <c r="C7" s="63">
        <v>86994.848311390975</v>
      </c>
      <c r="D7" s="63">
        <v>85329.553072625698</v>
      </c>
      <c r="E7" s="63">
        <v>84892.70946681175</v>
      </c>
      <c r="F7" s="63">
        <v>83807.57014293276</v>
      </c>
      <c r="G7" s="63">
        <v>83786.830015313928</v>
      </c>
      <c r="H7" s="63">
        <v>84848.647319232667</v>
      </c>
      <c r="I7" s="63">
        <v>89793.592406945056</v>
      </c>
      <c r="J7" s="63">
        <v>88449.239138425342</v>
      </c>
      <c r="K7" s="62">
        <v>90877.097270831699</v>
      </c>
      <c r="L7" s="62">
        <v>92113.702358520633</v>
      </c>
      <c r="M7" s="62">
        <v>93212.112778409137</v>
      </c>
      <c r="N7" s="62">
        <v>92303.759976339585</v>
      </c>
      <c r="O7" s="62">
        <v>94353.980417198807</v>
      </c>
      <c r="P7" s="62">
        <v>95702.8870292887</v>
      </c>
      <c r="Q7" s="62">
        <v>97713.410596026501</v>
      </c>
      <c r="R7" s="62">
        <v>98665.597075548343</v>
      </c>
      <c r="S7" s="62">
        <v>98800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9" x14ac:dyDescent="0.25">
      <c r="A9" s="16" t="s">
        <v>15</v>
      </c>
      <c r="B9" s="16" t="s">
        <v>138</v>
      </c>
      <c r="C9" s="16" t="s">
        <v>143</v>
      </c>
      <c r="D9" s="16" t="s">
        <v>144</v>
      </c>
      <c r="E9" s="16" t="s">
        <v>145</v>
      </c>
      <c r="F9" s="16" t="s">
        <v>139</v>
      </c>
      <c r="G9" s="16" t="s">
        <v>146</v>
      </c>
      <c r="H9" s="16" t="s">
        <v>147</v>
      </c>
      <c r="I9" s="16" t="s">
        <v>148</v>
      </c>
      <c r="J9" s="16" t="s">
        <v>140</v>
      </c>
      <c r="K9" s="16" t="s">
        <v>149</v>
      </c>
      <c r="L9" s="16" t="s">
        <v>150</v>
      </c>
      <c r="M9" s="16" t="s">
        <v>151</v>
      </c>
      <c r="N9" s="16" t="s">
        <v>141</v>
      </c>
      <c r="O9" s="16" t="s">
        <v>152</v>
      </c>
      <c r="P9" s="16" t="s">
        <v>153</v>
      </c>
      <c r="Q9" s="16" t="s">
        <v>154</v>
      </c>
      <c r="R9" s="16" t="s">
        <v>155</v>
      </c>
      <c r="S9" s="16" t="s">
        <v>142</v>
      </c>
    </row>
    <row r="10" spans="1:19" x14ac:dyDescent="0.25">
      <c r="A10" t="s">
        <v>13</v>
      </c>
      <c r="B10" s="62">
        <v>119944.55681142179</v>
      </c>
      <c r="C10" s="62">
        <v>122227.76187750431</v>
      </c>
      <c r="D10" s="62">
        <v>126225.47486033521</v>
      </c>
      <c r="E10" s="62">
        <v>125409.68443960827</v>
      </c>
      <c r="F10" s="62">
        <v>124303.38803599788</v>
      </c>
      <c r="G10" s="62">
        <v>124775.14037774375</v>
      </c>
      <c r="H10" s="62">
        <v>126213.92031480571</v>
      </c>
      <c r="I10" s="62">
        <v>129500.70517829576</v>
      </c>
      <c r="J10" s="62">
        <v>131510.05292950085</v>
      </c>
      <c r="K10" s="62">
        <v>132216.8077561456</v>
      </c>
      <c r="L10" s="62">
        <v>134769.60958336748</v>
      </c>
      <c r="M10" s="62">
        <v>135174.34842295107</v>
      </c>
      <c r="N10" s="62">
        <v>134409.14811720539</v>
      </c>
      <c r="O10" s="62">
        <v>137810.72796934866</v>
      </c>
      <c r="P10" s="62">
        <v>138838.07531380752</v>
      </c>
      <c r="Q10" s="62">
        <v>140384.39569536425</v>
      </c>
      <c r="R10" s="62">
        <v>143522.94882209587</v>
      </c>
      <c r="S10" s="62">
        <v>149304.1791044776</v>
      </c>
    </row>
    <row r="11" spans="1:19" x14ac:dyDescent="0.25">
      <c r="A11" t="s">
        <v>14</v>
      </c>
      <c r="B11" s="62">
        <v>112561.03509815587</v>
      </c>
      <c r="C11" s="62">
        <v>113383.2856325129</v>
      </c>
      <c r="D11" s="62">
        <v>115046.31284916202</v>
      </c>
      <c r="E11" s="62">
        <v>114660.28291621328</v>
      </c>
      <c r="F11" s="62">
        <v>114246.47961884594</v>
      </c>
      <c r="G11" s="62">
        <v>114301.78662582951</v>
      </c>
      <c r="H11" s="62">
        <v>115125.03689129365</v>
      </c>
      <c r="I11" s="62">
        <v>116828.22237892851</v>
      </c>
      <c r="J11" s="62">
        <v>117428.00301404102</v>
      </c>
      <c r="K11" s="62">
        <v>118632.08703009345</v>
      </c>
      <c r="L11" s="62">
        <v>120012.97140828533</v>
      </c>
      <c r="M11" s="62">
        <v>119732.24570575963</v>
      </c>
      <c r="N11" s="62">
        <v>119098.09788416328</v>
      </c>
      <c r="O11" s="62">
        <v>121959.25925925927</v>
      </c>
      <c r="P11" s="62">
        <v>123258.53556485356</v>
      </c>
      <c r="Q11" s="62">
        <v>124972.51655629139</v>
      </c>
      <c r="R11" s="62">
        <v>126032.69699431358</v>
      </c>
      <c r="S11" s="62">
        <v>128557.11733001658</v>
      </c>
    </row>
    <row r="12" spans="1:19" x14ac:dyDescent="0.25">
      <c r="A12" t="s">
        <v>12</v>
      </c>
      <c r="B12" s="62">
        <v>105093.03584540798</v>
      </c>
      <c r="C12" s="62">
        <v>104642.53170838895</v>
      </c>
      <c r="D12" s="62">
        <v>103823.81027689073</v>
      </c>
      <c r="E12" s="62">
        <v>104018.03919146923</v>
      </c>
      <c r="F12" s="62">
        <v>104348.18301444451</v>
      </c>
      <c r="G12" s="62">
        <v>103791.90910512931</v>
      </c>
      <c r="H12" s="62">
        <v>104134.01071166947</v>
      </c>
      <c r="I12" s="62">
        <v>104065.54321001716</v>
      </c>
      <c r="J12" s="62">
        <v>103426.19231503445</v>
      </c>
      <c r="K12" s="62">
        <v>105010.6024263088</v>
      </c>
      <c r="L12" s="62">
        <v>105210.64253667099</v>
      </c>
      <c r="M12" s="62">
        <v>104153.89255158766</v>
      </c>
      <c r="N12" s="62">
        <v>103706.74364018624</v>
      </c>
      <c r="O12" s="62">
        <v>105973.14841922792</v>
      </c>
      <c r="P12" s="62">
        <v>107576.87172548662</v>
      </c>
      <c r="Q12" s="62">
        <v>109554.73893020606</v>
      </c>
      <c r="R12" s="62">
        <v>108535.04345183482</v>
      </c>
      <c r="S12" s="62">
        <v>107810.05555555556</v>
      </c>
    </row>
    <row r="13" spans="1:19" x14ac:dyDescent="0.25">
      <c r="A13" t="s">
        <v>31</v>
      </c>
      <c r="B13" s="62">
        <v>103067.93575252827</v>
      </c>
      <c r="C13" s="62">
        <v>100044.07555809962</v>
      </c>
      <c r="D13" s="62">
        <v>98772.849162011174</v>
      </c>
      <c r="E13" s="62">
        <v>98811.806311207838</v>
      </c>
      <c r="F13" s="62">
        <v>96412.228692429853</v>
      </c>
      <c r="G13" s="62">
        <v>96716.896375701894</v>
      </c>
      <c r="H13" s="62">
        <v>97806.443679291682</v>
      </c>
      <c r="I13" s="62">
        <v>103310.90739293679</v>
      </c>
      <c r="J13" s="62">
        <v>100901.96096449313</v>
      </c>
      <c r="K13" s="62">
        <v>103759.16002829495</v>
      </c>
      <c r="L13" s="62">
        <v>103181.18098983224</v>
      </c>
      <c r="M13" s="62">
        <v>105073.43805393299</v>
      </c>
      <c r="N13" s="62">
        <v>104771.32945181674</v>
      </c>
      <c r="O13" s="62">
        <v>105999.95742869307</v>
      </c>
      <c r="P13" s="62">
        <v>109162.76150627615</v>
      </c>
      <c r="Q13" s="62">
        <v>112391.39072847682</v>
      </c>
      <c r="R13" s="62">
        <v>116464.50040617386</v>
      </c>
      <c r="S13" s="62">
        <v>117900</v>
      </c>
    </row>
    <row r="15" spans="1:19" x14ac:dyDescent="0.25">
      <c r="A15" s="16" t="s">
        <v>16</v>
      </c>
      <c r="B15" s="16" t="s">
        <v>138</v>
      </c>
      <c r="C15" s="16" t="s">
        <v>143</v>
      </c>
      <c r="D15" s="16" t="s">
        <v>144</v>
      </c>
      <c r="E15" s="16" t="s">
        <v>145</v>
      </c>
      <c r="F15" s="16" t="s">
        <v>139</v>
      </c>
      <c r="G15" s="16" t="s">
        <v>146</v>
      </c>
      <c r="H15" s="16" t="s">
        <v>147</v>
      </c>
      <c r="I15" s="16" t="s">
        <v>148</v>
      </c>
      <c r="J15" s="16" t="s">
        <v>140</v>
      </c>
      <c r="K15" s="16" t="s">
        <v>149</v>
      </c>
      <c r="L15" s="16" t="s">
        <v>150</v>
      </c>
      <c r="M15" s="16" t="s">
        <v>151</v>
      </c>
      <c r="N15" s="16" t="s">
        <v>141</v>
      </c>
      <c r="O15" s="16" t="s">
        <v>152</v>
      </c>
      <c r="P15" s="16" t="s">
        <v>153</v>
      </c>
      <c r="Q15" s="16" t="s">
        <v>154</v>
      </c>
      <c r="R15" s="16" t="s">
        <v>155</v>
      </c>
      <c r="S15" s="16" t="s">
        <v>142</v>
      </c>
    </row>
    <row r="16" spans="1:19" x14ac:dyDescent="0.25">
      <c r="A16" t="s">
        <v>13</v>
      </c>
      <c r="B16" s="61">
        <v>190615.40749553838</v>
      </c>
      <c r="C16" s="61">
        <v>193563.53749284492</v>
      </c>
      <c r="D16" s="61">
        <v>196979.6648044693</v>
      </c>
      <c r="E16" s="61">
        <v>199552.99238302503</v>
      </c>
      <c r="F16" s="61">
        <v>200199.52355743779</v>
      </c>
      <c r="G16" s="61">
        <v>200674.62991322103</v>
      </c>
      <c r="H16" s="61">
        <v>202714.75651746188</v>
      </c>
      <c r="I16" s="61">
        <v>205414.9116621243</v>
      </c>
      <c r="J16" s="61">
        <v>207855.71197529958</v>
      </c>
      <c r="K16" s="61">
        <v>208572.30700947327</v>
      </c>
      <c r="L16" s="61">
        <v>210397.38023066352</v>
      </c>
      <c r="M16" s="61">
        <v>209811.17822270966</v>
      </c>
      <c r="N16" s="61">
        <v>213042.32752832881</v>
      </c>
      <c r="O16" s="61">
        <v>216852.40527884208</v>
      </c>
      <c r="P16" s="61">
        <v>220763.13807531379</v>
      </c>
      <c r="Q16" s="61">
        <v>225411.83774834438</v>
      </c>
      <c r="R16" s="61">
        <v>228916.5312753859</v>
      </c>
      <c r="S16" s="61">
        <v>234127.64645426517</v>
      </c>
    </row>
    <row r="17" spans="1:19" x14ac:dyDescent="0.25">
      <c r="A17" t="s">
        <v>14</v>
      </c>
      <c r="B17" s="61">
        <v>171177.1564544914</v>
      </c>
      <c r="C17" s="61">
        <v>172539.78248425876</v>
      </c>
      <c r="D17" s="61">
        <v>174479.83240223466</v>
      </c>
      <c r="E17" s="61">
        <v>176676.06093579979</v>
      </c>
      <c r="F17" s="61">
        <v>177537.95659078876</v>
      </c>
      <c r="G17" s="61">
        <v>178176.31444614599</v>
      </c>
      <c r="H17" s="61">
        <v>179291.04771273979</v>
      </c>
      <c r="I17" s="61">
        <v>181276.84918713907</v>
      </c>
      <c r="J17" s="61">
        <v>182135.60427846797</v>
      </c>
      <c r="K17" s="61">
        <v>183862.1684474301</v>
      </c>
      <c r="L17" s="61">
        <v>185380.26707446956</v>
      </c>
      <c r="M17" s="61">
        <v>184521.93754093238</v>
      </c>
      <c r="N17" s="61">
        <v>185044.97853076609</v>
      </c>
      <c r="O17" s="61">
        <v>188815.79395487442</v>
      </c>
      <c r="P17" s="61">
        <v>191511.75732217572</v>
      </c>
      <c r="Q17" s="61">
        <v>195321.97847682121</v>
      </c>
      <c r="R17" s="61">
        <v>196302.35580828597</v>
      </c>
      <c r="S17" s="61">
        <v>197775.79530392142</v>
      </c>
    </row>
    <row r="18" spans="1:19" x14ac:dyDescent="0.25">
      <c r="A18" t="s">
        <v>12</v>
      </c>
      <c r="B18" s="61">
        <v>151795.32950963144</v>
      </c>
      <c r="C18" s="61">
        <v>151625.4718839633</v>
      </c>
      <c r="D18" s="61">
        <v>152024.57651888879</v>
      </c>
      <c r="E18" s="61">
        <v>153670.38471168597</v>
      </c>
      <c r="F18" s="61">
        <v>154856.67171801892</v>
      </c>
      <c r="G18" s="61">
        <v>155643.54520347054</v>
      </c>
      <c r="H18" s="61">
        <v>155898.42830665832</v>
      </c>
      <c r="I18" s="61">
        <v>157221.41738954731</v>
      </c>
      <c r="J18" s="61">
        <v>156413.87041797358</v>
      </c>
      <c r="K18" s="61">
        <v>159080.35144778705</v>
      </c>
      <c r="L18" s="61">
        <v>160387.42918771534</v>
      </c>
      <c r="M18" s="61">
        <v>159098.54089697704</v>
      </c>
      <c r="N18" s="61">
        <v>157034.21305264864</v>
      </c>
      <c r="O18" s="61">
        <v>160699.15747846125</v>
      </c>
      <c r="P18" s="61">
        <v>162151.80834779059</v>
      </c>
      <c r="Q18" s="61">
        <v>165097.45406699463</v>
      </c>
      <c r="R18" s="61">
        <v>163609.9828185885</v>
      </c>
      <c r="S18" s="61">
        <v>161423.94415357767</v>
      </c>
    </row>
    <row r="19" spans="1:19" x14ac:dyDescent="0.25">
      <c r="A19" t="s">
        <v>31</v>
      </c>
      <c r="B19" s="61">
        <v>156862.16537775134</v>
      </c>
      <c r="C19" s="61">
        <v>154270.86433886667</v>
      </c>
      <c r="D19" s="61">
        <v>152829.05027932962</v>
      </c>
      <c r="E19" s="61">
        <v>154763.81936887922</v>
      </c>
      <c r="F19" s="61">
        <v>150317.2578083642</v>
      </c>
      <c r="G19" s="61">
        <v>150376.6717713119</v>
      </c>
      <c r="H19" s="61">
        <v>151257.35366453519</v>
      </c>
      <c r="I19" s="61">
        <v>158466.38014827803</v>
      </c>
      <c r="J19" s="61">
        <v>155484.45195912666</v>
      </c>
      <c r="K19" s="61">
        <v>158566.48157822955</v>
      </c>
      <c r="L19" s="61">
        <v>158288.00167490466</v>
      </c>
      <c r="M19" s="61">
        <v>160351.68980967623</v>
      </c>
      <c r="N19" s="61">
        <v>160219.20422433352</v>
      </c>
      <c r="O19" s="61">
        <v>163582.84376330354</v>
      </c>
      <c r="P19" s="61">
        <v>168089.4560669456</v>
      </c>
      <c r="Q19" s="61">
        <v>173934.06456953642</v>
      </c>
      <c r="R19" s="61">
        <v>177577.49796913081</v>
      </c>
      <c r="S19" s="61">
        <v>179200</v>
      </c>
    </row>
    <row r="21" spans="1:19" x14ac:dyDescent="0.25">
      <c r="A21" s="64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B17" sqref="B17"/>
    </sheetView>
  </sheetViews>
  <sheetFormatPr defaultRowHeight="15" x14ac:dyDescent="0.25"/>
  <cols>
    <col min="1" max="1" width="32.85546875" customWidth="1"/>
    <col min="2" max="2" width="34.85546875" bestFit="1" customWidth="1"/>
    <col min="3" max="20" width="9.5703125" customWidth="1"/>
  </cols>
  <sheetData>
    <row r="1" spans="1:20" x14ac:dyDescent="0.2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20" x14ac:dyDescent="0.25">
      <c r="A3" t="s">
        <v>48</v>
      </c>
      <c r="C3" s="22">
        <v>36800</v>
      </c>
      <c r="D3" s="22">
        <v>37165</v>
      </c>
      <c r="E3" s="22">
        <v>37530</v>
      </c>
      <c r="F3" s="22">
        <v>37895</v>
      </c>
      <c r="G3" s="22">
        <v>38261</v>
      </c>
      <c r="H3" s="22">
        <v>38626</v>
      </c>
      <c r="I3" s="22">
        <v>38991</v>
      </c>
      <c r="J3" s="22">
        <v>39356</v>
      </c>
      <c r="K3" s="22">
        <v>39722</v>
      </c>
      <c r="L3" s="22">
        <v>40087</v>
      </c>
      <c r="M3" s="22">
        <v>40452</v>
      </c>
      <c r="N3" s="22">
        <v>40817</v>
      </c>
      <c r="O3" s="22">
        <v>41183</v>
      </c>
      <c r="P3" s="22">
        <v>41548</v>
      </c>
      <c r="Q3" s="22">
        <v>41913</v>
      </c>
      <c r="R3" s="22">
        <v>42278</v>
      </c>
      <c r="S3" s="22">
        <v>42644</v>
      </c>
      <c r="T3" s="22">
        <v>43009</v>
      </c>
    </row>
    <row r="4" spans="1:20" x14ac:dyDescent="0.25">
      <c r="A4" t="s">
        <v>49</v>
      </c>
      <c r="B4" t="s">
        <v>50</v>
      </c>
      <c r="C4" s="23">
        <v>4.2999999999999997E-2</v>
      </c>
      <c r="D4" s="23">
        <v>4.7E-2</v>
      </c>
      <c r="E4" s="23">
        <v>4.3999999999999997E-2</v>
      </c>
      <c r="F4" s="23">
        <v>3.7999999999999999E-2</v>
      </c>
      <c r="G4" s="23">
        <v>3.4000000000000002E-2</v>
      </c>
      <c r="H4" s="23">
        <v>3.7999999999999999E-2</v>
      </c>
      <c r="I4" s="23">
        <v>3.7999999999999999E-2</v>
      </c>
      <c r="J4" s="23">
        <v>0.04</v>
      </c>
      <c r="K4" s="23">
        <v>3.9E-2</v>
      </c>
      <c r="L4" s="23">
        <v>3.5000000000000003E-2</v>
      </c>
      <c r="M4" s="23">
        <v>3.5999999999999997E-2</v>
      </c>
      <c r="N4" s="23">
        <v>3.9E-2</v>
      </c>
      <c r="O4" s="23">
        <v>4.1000000000000002E-2</v>
      </c>
      <c r="P4" s="23">
        <v>4.1000000000000002E-2</v>
      </c>
      <c r="Q4" s="23">
        <v>3.7999999999999999E-2</v>
      </c>
      <c r="R4" s="23">
        <v>3.7999999999999999E-2</v>
      </c>
      <c r="S4" s="23">
        <v>3.9E-2</v>
      </c>
      <c r="T4" s="23">
        <v>3.9E-2</v>
      </c>
    </row>
    <row r="5" spans="1:20" x14ac:dyDescent="0.25">
      <c r="A5" t="s">
        <v>49</v>
      </c>
      <c r="B5" t="s">
        <v>51</v>
      </c>
      <c r="C5">
        <v>346.5</v>
      </c>
      <c r="D5">
        <v>400.9</v>
      </c>
      <c r="E5">
        <v>383.9</v>
      </c>
      <c r="F5">
        <v>335</v>
      </c>
      <c r="G5">
        <v>308.60000000000002</v>
      </c>
      <c r="H5">
        <v>350.4</v>
      </c>
      <c r="I5">
        <v>359.3</v>
      </c>
      <c r="J5">
        <v>390</v>
      </c>
      <c r="K5">
        <v>384.4</v>
      </c>
      <c r="L5">
        <v>334.2</v>
      </c>
      <c r="M5">
        <v>344.7</v>
      </c>
      <c r="N5">
        <v>377.2</v>
      </c>
      <c r="O5">
        <v>397.3</v>
      </c>
      <c r="P5">
        <v>400</v>
      </c>
      <c r="Q5">
        <v>387.3</v>
      </c>
      <c r="R5">
        <v>400</v>
      </c>
      <c r="S5">
        <v>418.9</v>
      </c>
      <c r="T5">
        <v>436.3</v>
      </c>
    </row>
    <row r="6" spans="1:20" x14ac:dyDescent="0.25">
      <c r="A6" t="s">
        <v>52</v>
      </c>
      <c r="B6" t="s">
        <v>50</v>
      </c>
      <c r="C6" s="23">
        <v>0.16700000000000001</v>
      </c>
      <c r="D6" s="23">
        <v>0.17499999999999999</v>
      </c>
      <c r="E6" s="23">
        <v>0.17299999999999999</v>
      </c>
      <c r="F6" s="23">
        <v>0.16900000000000001</v>
      </c>
      <c r="G6" s="23">
        <v>0.159</v>
      </c>
      <c r="H6" s="23">
        <v>0.16900000000000001</v>
      </c>
      <c r="I6" s="23">
        <v>0.17499999999999999</v>
      </c>
      <c r="J6" s="23">
        <v>0.17799999999999999</v>
      </c>
      <c r="K6" s="23">
        <v>0.17499999999999999</v>
      </c>
      <c r="L6" s="23">
        <v>0.16</v>
      </c>
      <c r="M6" s="23">
        <v>0.16500000000000001</v>
      </c>
      <c r="N6" s="23">
        <v>0.17199999999999999</v>
      </c>
      <c r="O6" s="23">
        <v>0.17899999999999999</v>
      </c>
      <c r="P6" s="23">
        <v>0.186</v>
      </c>
      <c r="Q6" s="23">
        <v>0.19500000000000001</v>
      </c>
      <c r="R6" s="23">
        <v>0.19600000000000001</v>
      </c>
      <c r="S6" s="23">
        <v>0.2</v>
      </c>
      <c r="T6" s="23">
        <v>0.20100000000000001</v>
      </c>
    </row>
    <row r="7" spans="1:20" x14ac:dyDescent="0.25">
      <c r="A7" t="s">
        <v>52</v>
      </c>
      <c r="B7" t="s">
        <v>51</v>
      </c>
      <c r="C7" s="24">
        <v>1349.3</v>
      </c>
      <c r="D7" s="24">
        <v>1482.8</v>
      </c>
      <c r="E7" s="24">
        <v>1502.5</v>
      </c>
      <c r="F7" s="24">
        <v>1512.9</v>
      </c>
      <c r="G7" s="24">
        <v>1424.2</v>
      </c>
      <c r="H7" s="24">
        <v>1558.5</v>
      </c>
      <c r="I7" s="24">
        <v>1642.4</v>
      </c>
      <c r="J7" s="24">
        <v>1715.7</v>
      </c>
      <c r="K7" s="24">
        <v>1723.8</v>
      </c>
      <c r="L7" s="24">
        <v>1537.9</v>
      </c>
      <c r="M7" s="24">
        <v>1570.1</v>
      </c>
      <c r="N7" s="24">
        <v>1640.1</v>
      </c>
      <c r="O7" s="24">
        <v>1730.8</v>
      </c>
      <c r="P7" s="24">
        <v>1838.6</v>
      </c>
      <c r="Q7" s="24">
        <v>1977.9</v>
      </c>
      <c r="R7" s="24">
        <v>2043.9</v>
      </c>
      <c r="S7" s="24">
        <v>2172.3000000000002</v>
      </c>
      <c r="T7" s="24">
        <v>2233.4</v>
      </c>
    </row>
    <row r="8" spans="1:20" x14ac:dyDescent="0.25">
      <c r="A8" t="s">
        <v>53</v>
      </c>
      <c r="B8" t="s">
        <v>50</v>
      </c>
      <c r="C8" s="23">
        <v>0.79</v>
      </c>
      <c r="D8" s="23">
        <v>0.77800000000000002</v>
      </c>
      <c r="E8" s="23">
        <v>0.78300000000000003</v>
      </c>
      <c r="F8" s="23">
        <v>0.79300000000000004</v>
      </c>
      <c r="G8" s="23">
        <v>0.80700000000000005</v>
      </c>
      <c r="H8" s="23">
        <v>0.79300000000000004</v>
      </c>
      <c r="I8" s="23">
        <v>0.78700000000000003</v>
      </c>
      <c r="J8" s="23">
        <v>0.78200000000000003</v>
      </c>
      <c r="K8" s="23">
        <v>0.78600000000000003</v>
      </c>
      <c r="L8" s="23">
        <v>0.80500000000000005</v>
      </c>
      <c r="M8" s="23">
        <v>0.79900000000000004</v>
      </c>
      <c r="N8" s="23">
        <v>0.78900000000000003</v>
      </c>
      <c r="O8" s="23">
        <v>0.78</v>
      </c>
      <c r="P8" s="23">
        <v>0.77300000000000002</v>
      </c>
      <c r="Q8" s="23">
        <v>0.76700000000000002</v>
      </c>
      <c r="R8" s="23">
        <v>0.76600000000000001</v>
      </c>
      <c r="S8" s="23">
        <v>0.76200000000000001</v>
      </c>
      <c r="T8" s="23">
        <v>0.76</v>
      </c>
    </row>
    <row r="9" spans="1:20" x14ac:dyDescent="0.25">
      <c r="A9" t="s">
        <v>53</v>
      </c>
      <c r="B9" t="s">
        <v>51</v>
      </c>
      <c r="C9" s="24">
        <v>6392.2</v>
      </c>
      <c r="D9" s="24">
        <v>6604</v>
      </c>
      <c r="E9" s="24">
        <v>6818.7</v>
      </c>
      <c r="F9" s="24">
        <v>7082.8</v>
      </c>
      <c r="G9" s="24">
        <v>7240.4</v>
      </c>
      <c r="H9" s="24">
        <v>7320.5</v>
      </c>
      <c r="I9" s="24">
        <v>7386.2</v>
      </c>
      <c r="J9" s="24">
        <v>7536.8</v>
      </c>
      <c r="K9" s="24">
        <v>7729</v>
      </c>
      <c r="L9" s="24">
        <v>7748.4</v>
      </c>
      <c r="M9" s="24">
        <v>7629.4</v>
      </c>
      <c r="N9" s="24">
        <v>7544.4</v>
      </c>
      <c r="O9" s="24">
        <v>7561.5</v>
      </c>
      <c r="P9" s="24">
        <v>7625.5</v>
      </c>
      <c r="Q9" s="24">
        <v>7795.4</v>
      </c>
      <c r="R9" s="24">
        <v>7988.5</v>
      </c>
      <c r="S9" s="24">
        <v>8287.1</v>
      </c>
      <c r="T9" s="24">
        <v>8462.6</v>
      </c>
    </row>
    <row r="11" spans="1:20" x14ac:dyDescent="0.25">
      <c r="A11" t="s">
        <v>3</v>
      </c>
    </row>
    <row r="12" spans="1:20" ht="79.5" customHeight="1" x14ac:dyDescent="0.25">
      <c r="A12" s="70" t="s">
        <v>54</v>
      </c>
      <c r="B12" s="70"/>
      <c r="C12" s="70"/>
      <c r="D12" s="70"/>
      <c r="E12" s="10"/>
    </row>
  </sheetData>
  <mergeCells count="1">
    <mergeCell ref="A12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5" x14ac:dyDescent="0.25"/>
  <cols>
    <col min="1" max="1" width="32.5703125" bestFit="1" customWidth="1"/>
    <col min="2" max="2" width="12.42578125" customWidth="1"/>
    <col min="3" max="3" width="12.140625" customWidth="1"/>
    <col min="4" max="4" width="15" customWidth="1"/>
    <col min="5" max="5" width="15.85546875" customWidth="1"/>
    <col min="6" max="6" width="13.140625" customWidth="1"/>
    <col min="7" max="8" width="11.7109375" customWidth="1"/>
    <col min="9" max="9" width="11.28515625" customWidth="1"/>
    <col min="10" max="10" width="12.85546875" customWidth="1"/>
    <col min="11" max="11" width="10.85546875" customWidth="1"/>
  </cols>
  <sheetData>
    <row r="1" spans="1:6" x14ac:dyDescent="0.25">
      <c r="A1" s="41" t="s">
        <v>62</v>
      </c>
      <c r="B1" s="41"/>
      <c r="C1" s="41"/>
      <c r="D1" s="41"/>
      <c r="E1" s="41"/>
      <c r="F1" s="41"/>
    </row>
    <row r="3" spans="1:6" ht="57.6" customHeight="1" x14ac:dyDescent="0.25">
      <c r="A3" s="5"/>
      <c r="B3" s="25" t="s">
        <v>49</v>
      </c>
      <c r="C3" s="26" t="s">
        <v>52</v>
      </c>
      <c r="D3" s="26" t="s">
        <v>53</v>
      </c>
      <c r="E3" s="6"/>
      <c r="F3" s="4"/>
    </row>
    <row r="4" spans="1:6" ht="15" customHeight="1" x14ac:dyDescent="0.25">
      <c r="A4" s="5" t="s">
        <v>56</v>
      </c>
      <c r="B4" s="5">
        <v>133</v>
      </c>
      <c r="C4" s="6">
        <v>1406</v>
      </c>
      <c r="D4" s="6">
        <v>1676</v>
      </c>
      <c r="E4" s="6"/>
      <c r="F4" s="4"/>
    </row>
    <row r="5" spans="1:6" ht="15" customHeight="1" x14ac:dyDescent="0.25">
      <c r="A5" s="5" t="s">
        <v>43</v>
      </c>
      <c r="B5" s="5">
        <v>68</v>
      </c>
      <c r="C5" s="6">
        <v>437</v>
      </c>
      <c r="D5" s="6">
        <v>1888</v>
      </c>
      <c r="E5" s="6"/>
      <c r="F5" s="4"/>
    </row>
    <row r="6" spans="1:6" ht="15" customHeight="1" x14ac:dyDescent="0.25">
      <c r="A6" s="5" t="s">
        <v>57</v>
      </c>
      <c r="B6" s="5">
        <v>55</v>
      </c>
      <c r="C6" s="6">
        <v>231</v>
      </c>
      <c r="D6" s="6">
        <v>1449</v>
      </c>
      <c r="E6" s="6"/>
      <c r="F6" s="4"/>
    </row>
    <row r="7" spans="1:6" ht="15" customHeight="1" x14ac:dyDescent="0.25">
      <c r="A7" s="5" t="s">
        <v>58</v>
      </c>
      <c r="B7" s="5">
        <v>118</v>
      </c>
      <c r="C7" s="6">
        <v>702</v>
      </c>
      <c r="D7" s="6">
        <v>716</v>
      </c>
      <c r="E7" s="6"/>
      <c r="F7" s="4"/>
    </row>
    <row r="8" spans="1:6" ht="15" customHeight="1" x14ac:dyDescent="0.25">
      <c r="A8" s="5" t="s">
        <v>59</v>
      </c>
      <c r="B8" s="5">
        <v>40</v>
      </c>
      <c r="C8" s="6">
        <v>115</v>
      </c>
      <c r="D8" s="6">
        <v>1158</v>
      </c>
      <c r="E8" s="6"/>
      <c r="F8" s="4"/>
    </row>
    <row r="9" spans="1:6" ht="15" customHeight="1" x14ac:dyDescent="0.25">
      <c r="A9" s="5" t="s">
        <v>60</v>
      </c>
      <c r="B9" s="5">
        <v>25</v>
      </c>
      <c r="C9" s="6">
        <v>112</v>
      </c>
      <c r="D9" s="6">
        <v>1070</v>
      </c>
      <c r="E9" s="6"/>
      <c r="F9" s="4"/>
    </row>
    <row r="10" spans="1:6" ht="15" customHeight="1" x14ac:dyDescent="0.25">
      <c r="A10" s="5" t="s">
        <v>61</v>
      </c>
      <c r="B10" s="5">
        <v>130</v>
      </c>
      <c r="C10" s="6">
        <v>90</v>
      </c>
      <c r="D10" s="6">
        <v>418</v>
      </c>
      <c r="E10" s="6"/>
      <c r="F10" s="4"/>
    </row>
    <row r="11" spans="1:6" ht="15" customHeight="1" x14ac:dyDescent="0.25">
      <c r="A11" s="5" t="s">
        <v>42</v>
      </c>
      <c r="B11" s="5">
        <v>27</v>
      </c>
      <c r="C11" s="6">
        <v>256</v>
      </c>
      <c r="D11" s="6">
        <v>302</v>
      </c>
      <c r="E11" s="6"/>
      <c r="F11" s="4"/>
    </row>
    <row r="12" spans="1:6" ht="15" customHeight="1" x14ac:dyDescent="0.25">
      <c r="A12" s="5" t="s">
        <v>28</v>
      </c>
      <c r="B12" s="5">
        <v>72</v>
      </c>
      <c r="C12" s="6">
        <v>184</v>
      </c>
      <c r="D12" s="6">
        <v>241</v>
      </c>
      <c r="E12" s="6"/>
      <c r="F12" s="4"/>
    </row>
    <row r="13" spans="1:6" x14ac:dyDescent="0.25">
      <c r="A13" s="5"/>
    </row>
    <row r="14" spans="1:6" ht="15" customHeight="1" x14ac:dyDescent="0.25">
      <c r="A14" t="s">
        <v>63</v>
      </c>
    </row>
    <row r="15" spans="1:6" ht="14.45" customHeight="1" x14ac:dyDescent="0.25"/>
    <row r="16" spans="1:6" x14ac:dyDescent="0.25">
      <c r="A16" s="71"/>
      <c r="B16" s="71"/>
      <c r="C16" s="71"/>
      <c r="D16" s="71"/>
      <c r="E16" s="71"/>
    </row>
    <row r="17" spans="1:6" x14ac:dyDescent="0.25">
      <c r="A17" s="18"/>
      <c r="B17" s="18"/>
      <c r="C17" s="18"/>
      <c r="D17" s="18"/>
      <c r="E17" s="18"/>
    </row>
    <row r="18" spans="1:6" x14ac:dyDescent="0.25">
      <c r="A18" s="18"/>
      <c r="B18" s="18"/>
      <c r="C18" s="18"/>
      <c r="D18" s="18"/>
      <c r="E18" s="18"/>
      <c r="F18" s="4"/>
    </row>
    <row r="19" spans="1:6" x14ac:dyDescent="0.25">
      <c r="A19" s="5"/>
      <c r="B19" s="5"/>
      <c r="C19" s="6"/>
      <c r="D19" s="6"/>
      <c r="E19" s="6"/>
      <c r="F19" s="4"/>
    </row>
    <row r="20" spans="1:6" x14ac:dyDescent="0.25">
      <c r="A20" s="5"/>
      <c r="B20" s="5"/>
      <c r="C20" s="6"/>
      <c r="D20" s="6"/>
      <c r="E20" s="6"/>
      <c r="F20" s="4"/>
    </row>
    <row r="21" spans="1:6" x14ac:dyDescent="0.25">
      <c r="A21" s="5"/>
      <c r="B21" s="5"/>
      <c r="C21" s="6"/>
      <c r="D21" s="6"/>
      <c r="E21" s="6"/>
      <c r="F21" s="4"/>
    </row>
    <row r="22" spans="1:6" x14ac:dyDescent="0.25">
      <c r="A22" s="5"/>
      <c r="B22" s="5"/>
      <c r="C22" s="6"/>
      <c r="D22" s="6"/>
      <c r="E22" s="6"/>
      <c r="F22" s="4"/>
    </row>
    <row r="23" spans="1:6" x14ac:dyDescent="0.25">
      <c r="A23" s="7"/>
      <c r="B23" s="5"/>
      <c r="C23" s="6"/>
      <c r="D23" s="6"/>
      <c r="E23" s="6"/>
      <c r="F23" s="4"/>
    </row>
    <row r="24" spans="1:6" x14ac:dyDescent="0.25">
      <c r="A24" s="7"/>
      <c r="B24" s="5"/>
      <c r="C24" s="6"/>
      <c r="D24" s="6"/>
      <c r="E24" s="6"/>
      <c r="F24" s="4"/>
    </row>
  </sheetData>
  <mergeCells count="1">
    <mergeCell ref="A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/>
  </sheetViews>
  <sheetFormatPr defaultRowHeight="15" x14ac:dyDescent="0.25"/>
  <cols>
    <col min="1" max="1" width="32.140625" bestFit="1" customWidth="1"/>
    <col min="2" max="19" width="9.28515625" customWidth="1"/>
  </cols>
  <sheetData>
    <row r="1" spans="1:19" x14ac:dyDescent="0.25">
      <c r="A1" s="41" t="s">
        <v>64</v>
      </c>
      <c r="B1" s="41"/>
      <c r="C1" s="41"/>
      <c r="D1" s="41"/>
      <c r="E1" s="41"/>
      <c r="F1" s="41"/>
    </row>
    <row r="3" spans="1:19" x14ac:dyDescent="0.25">
      <c r="A3" t="s">
        <v>48</v>
      </c>
      <c r="B3" s="22">
        <v>36800</v>
      </c>
      <c r="C3" s="22">
        <v>37165</v>
      </c>
      <c r="D3" s="22">
        <v>37530</v>
      </c>
      <c r="E3" s="22">
        <v>37895</v>
      </c>
      <c r="F3" s="22">
        <v>38261</v>
      </c>
      <c r="G3" s="22">
        <v>38626</v>
      </c>
      <c r="H3" s="22">
        <v>38991</v>
      </c>
      <c r="I3" s="22">
        <v>39356</v>
      </c>
      <c r="J3" s="22">
        <v>39722</v>
      </c>
      <c r="K3" s="22">
        <v>40087</v>
      </c>
      <c r="L3" s="22">
        <v>40452</v>
      </c>
      <c r="M3" s="22">
        <v>40817</v>
      </c>
      <c r="N3" s="22">
        <v>41183</v>
      </c>
      <c r="O3" s="22">
        <v>41548</v>
      </c>
      <c r="P3" s="22">
        <v>41913</v>
      </c>
      <c r="Q3" s="22">
        <v>42278</v>
      </c>
      <c r="R3" s="22">
        <v>42644</v>
      </c>
      <c r="S3" s="22">
        <v>43009</v>
      </c>
    </row>
    <row r="4" spans="1:19" x14ac:dyDescent="0.25">
      <c r="A4" t="s">
        <v>65</v>
      </c>
      <c r="B4" s="27">
        <v>7344.6</v>
      </c>
      <c r="C4" s="27">
        <v>7963.7</v>
      </c>
      <c r="D4" s="27">
        <v>8392.1</v>
      </c>
      <c r="E4" s="27">
        <v>8664.5</v>
      </c>
      <c r="F4" s="27">
        <v>8711.7000000000007</v>
      </c>
      <c r="G4" s="27">
        <v>8814.7000000000007</v>
      </c>
      <c r="H4" s="27">
        <v>8861.6</v>
      </c>
      <c r="I4" s="27">
        <v>9045.7000000000007</v>
      </c>
      <c r="J4" s="27">
        <v>9160</v>
      </c>
      <c r="K4" s="27">
        <v>9097.6</v>
      </c>
      <c r="L4" s="27">
        <v>9254.7999999999993</v>
      </c>
      <c r="M4" s="27">
        <v>9029.4</v>
      </c>
      <c r="N4" s="27">
        <v>8993.7000000000007</v>
      </c>
      <c r="O4" s="27">
        <v>9083</v>
      </c>
      <c r="P4" s="27">
        <v>9255.7999999999993</v>
      </c>
      <c r="Q4" s="27">
        <v>9554.2999999999993</v>
      </c>
      <c r="R4" s="27">
        <v>9928</v>
      </c>
      <c r="S4" s="27">
        <v>10163.299999999999</v>
      </c>
    </row>
    <row r="5" spans="1:19" x14ac:dyDescent="0.25">
      <c r="A5" t="s">
        <v>66</v>
      </c>
      <c r="B5" s="27">
        <v>3508.5</v>
      </c>
      <c r="C5" s="27">
        <v>3550.8</v>
      </c>
      <c r="D5" s="27">
        <v>3586.1</v>
      </c>
      <c r="E5" s="27">
        <v>3675.5</v>
      </c>
      <c r="F5" s="27">
        <v>3935.2</v>
      </c>
      <c r="G5" s="27">
        <v>4140.8</v>
      </c>
      <c r="H5" s="27">
        <v>4213.5</v>
      </c>
      <c r="I5" s="27">
        <v>4252.8999999999996</v>
      </c>
      <c r="J5" s="27">
        <v>4334.6000000000004</v>
      </c>
      <c r="K5" s="27">
        <v>4412.3999999999996</v>
      </c>
      <c r="L5" s="27">
        <v>4779.7</v>
      </c>
      <c r="M5" s="27">
        <v>4935.2</v>
      </c>
      <c r="N5" s="27">
        <v>5068.6000000000004</v>
      </c>
      <c r="O5" s="27">
        <v>5197.1000000000004</v>
      </c>
      <c r="P5" s="27">
        <v>5350.8</v>
      </c>
      <c r="Q5" s="27">
        <v>5542.7</v>
      </c>
      <c r="R5" s="27">
        <v>5570.8</v>
      </c>
      <c r="S5" s="27">
        <v>5771.6</v>
      </c>
    </row>
    <row r="6" spans="1:19" x14ac:dyDescent="0.25">
      <c r="A6" t="s">
        <v>67</v>
      </c>
      <c r="B6" s="27">
        <v>3895.9</v>
      </c>
      <c r="C6" s="27">
        <v>4117.7</v>
      </c>
      <c r="D6" s="27">
        <v>4466.2</v>
      </c>
      <c r="E6" s="27">
        <v>4882.6000000000004</v>
      </c>
      <c r="F6" s="27">
        <v>4498.5</v>
      </c>
      <c r="G6" s="27">
        <v>4237.5</v>
      </c>
      <c r="H6" s="27">
        <v>4198.2</v>
      </c>
      <c r="I6" s="27">
        <v>4379</v>
      </c>
      <c r="J6" s="27">
        <v>4535.6000000000004</v>
      </c>
      <c r="K6" s="27">
        <v>4871.5</v>
      </c>
      <c r="L6" s="27">
        <v>5124.8</v>
      </c>
      <c r="M6" s="27">
        <v>4896.8999999999996</v>
      </c>
      <c r="N6" s="27">
        <v>4844.6000000000004</v>
      </c>
      <c r="O6" s="27">
        <v>4793.2</v>
      </c>
      <c r="P6" s="27">
        <v>4733.1000000000004</v>
      </c>
      <c r="Q6" s="27">
        <v>4923.3</v>
      </c>
      <c r="R6" s="27">
        <v>5067.3</v>
      </c>
      <c r="S6" s="27">
        <v>5230.3999999999996</v>
      </c>
    </row>
    <row r="7" spans="1:19" x14ac:dyDescent="0.25">
      <c r="A7" t="s">
        <v>68</v>
      </c>
      <c r="B7" s="27">
        <v>4235.3999999999996</v>
      </c>
      <c r="C7" s="27">
        <v>4492.5</v>
      </c>
      <c r="D7" s="27">
        <v>4674</v>
      </c>
      <c r="E7" s="27">
        <v>4841.1000000000004</v>
      </c>
      <c r="F7" s="27">
        <v>5117.8</v>
      </c>
      <c r="G7" s="27">
        <v>5632.4</v>
      </c>
      <c r="H7" s="27">
        <v>5889.5</v>
      </c>
      <c r="I7" s="27">
        <v>5970.8</v>
      </c>
      <c r="J7" s="27">
        <v>6100.6</v>
      </c>
      <c r="K7" s="27">
        <v>6276.8</v>
      </c>
      <c r="L7" s="27">
        <v>6595.5</v>
      </c>
      <c r="M7" s="27">
        <v>6599.7</v>
      </c>
      <c r="N7" s="27">
        <v>6572.5</v>
      </c>
      <c r="O7" s="27">
        <v>6508.7</v>
      </c>
      <c r="P7" s="27">
        <v>6409.3</v>
      </c>
      <c r="Q7" s="27">
        <v>6494.3</v>
      </c>
      <c r="R7" s="27">
        <v>6322.8</v>
      </c>
      <c r="S7" s="27">
        <v>6205.6</v>
      </c>
    </row>
    <row r="9" spans="1:19" x14ac:dyDescent="0.25">
      <c r="A9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5" x14ac:dyDescent="0.25"/>
  <cols>
    <col min="1" max="1" width="28.28515625" bestFit="1" customWidth="1"/>
    <col min="2" max="2" width="9.42578125" bestFit="1" customWidth="1"/>
    <col min="3" max="4" width="9" bestFit="1" customWidth="1"/>
    <col min="5" max="5" width="9.42578125" bestFit="1" customWidth="1"/>
    <col min="6" max="7" width="9" bestFit="1" customWidth="1"/>
    <col min="8" max="9" width="9.42578125" bestFit="1" customWidth="1"/>
    <col min="10" max="12" width="9" bestFit="1" customWidth="1"/>
    <col min="13" max="13" width="9.42578125" bestFit="1" customWidth="1"/>
  </cols>
  <sheetData>
    <row r="1" spans="1:13" x14ac:dyDescent="0.25">
      <c r="A1" s="28" t="s">
        <v>81</v>
      </c>
      <c r="B1" s="28"/>
    </row>
    <row r="3" spans="1:13" s="29" customFormat="1" ht="45" x14ac:dyDescent="0.25">
      <c r="B3" s="29" t="s">
        <v>70</v>
      </c>
      <c r="C3" s="29" t="s">
        <v>71</v>
      </c>
      <c r="D3" s="29" t="s">
        <v>72</v>
      </c>
      <c r="E3" s="29" t="s">
        <v>73</v>
      </c>
      <c r="F3" s="29" t="s">
        <v>74</v>
      </c>
      <c r="G3" s="29" t="s">
        <v>75</v>
      </c>
      <c r="H3" s="29" t="s">
        <v>76</v>
      </c>
      <c r="I3" s="29" t="s">
        <v>77</v>
      </c>
      <c r="J3" s="29" t="s">
        <v>78</v>
      </c>
      <c r="K3" s="29" t="s">
        <v>79</v>
      </c>
      <c r="L3" s="29" t="s">
        <v>80</v>
      </c>
      <c r="M3" s="29" t="s">
        <v>2</v>
      </c>
    </row>
    <row r="4" spans="1:13" x14ac:dyDescent="0.25">
      <c r="A4" t="s">
        <v>56</v>
      </c>
      <c r="B4">
        <v>5</v>
      </c>
      <c r="C4">
        <v>2</v>
      </c>
      <c r="D4">
        <v>8</v>
      </c>
      <c r="E4">
        <v>4</v>
      </c>
      <c r="F4">
        <v>1</v>
      </c>
      <c r="G4">
        <v>4</v>
      </c>
      <c r="H4">
        <v>3</v>
      </c>
      <c r="J4">
        <v>4</v>
      </c>
      <c r="K4">
        <v>1</v>
      </c>
      <c r="M4" s="30">
        <f>SUM(B4:L4)</f>
        <v>32</v>
      </c>
    </row>
    <row r="5" spans="1:13" x14ac:dyDescent="0.25">
      <c r="A5" t="s">
        <v>58</v>
      </c>
      <c r="B5">
        <v>27</v>
      </c>
      <c r="C5">
        <v>2</v>
      </c>
      <c r="D5">
        <v>2</v>
      </c>
      <c r="E5">
        <v>13</v>
      </c>
      <c r="G5">
        <v>3</v>
      </c>
      <c r="H5">
        <v>3</v>
      </c>
      <c r="L5">
        <v>2</v>
      </c>
      <c r="M5" s="30">
        <f t="shared" ref="M5:M15" si="0">SUM(B5:L5)</f>
        <v>52</v>
      </c>
    </row>
    <row r="6" spans="1:13" x14ac:dyDescent="0.25">
      <c r="A6" t="s">
        <v>28</v>
      </c>
      <c r="B6">
        <v>9</v>
      </c>
      <c r="C6">
        <v>7</v>
      </c>
      <c r="D6">
        <v>10</v>
      </c>
      <c r="E6">
        <v>10</v>
      </c>
      <c r="G6">
        <v>2</v>
      </c>
      <c r="H6">
        <v>3</v>
      </c>
      <c r="J6">
        <v>1</v>
      </c>
      <c r="M6" s="30">
        <f t="shared" si="0"/>
        <v>42</v>
      </c>
    </row>
    <row r="7" spans="1:13" x14ac:dyDescent="0.25">
      <c r="A7" t="s">
        <v>57</v>
      </c>
      <c r="B7">
        <v>278</v>
      </c>
      <c r="C7">
        <v>112</v>
      </c>
      <c r="D7">
        <v>59</v>
      </c>
      <c r="E7">
        <v>139</v>
      </c>
      <c r="F7">
        <v>18</v>
      </c>
      <c r="G7">
        <v>26</v>
      </c>
      <c r="H7">
        <v>149</v>
      </c>
      <c r="J7">
        <v>139</v>
      </c>
      <c r="K7">
        <v>13</v>
      </c>
      <c r="M7" s="30">
        <f t="shared" si="0"/>
        <v>933</v>
      </c>
    </row>
    <row r="8" spans="1:13" x14ac:dyDescent="0.25">
      <c r="A8" t="s">
        <v>42</v>
      </c>
      <c r="B8">
        <v>173</v>
      </c>
      <c r="C8">
        <v>43</v>
      </c>
      <c r="D8">
        <v>9</v>
      </c>
      <c r="E8">
        <v>30</v>
      </c>
      <c r="F8">
        <v>1</v>
      </c>
      <c r="G8">
        <v>7</v>
      </c>
      <c r="H8">
        <v>3</v>
      </c>
      <c r="I8">
        <v>3</v>
      </c>
      <c r="J8">
        <v>33</v>
      </c>
      <c r="L8">
        <v>4</v>
      </c>
      <c r="M8" s="30">
        <f t="shared" si="0"/>
        <v>306</v>
      </c>
    </row>
    <row r="9" spans="1:13" x14ac:dyDescent="0.25">
      <c r="A9" t="s">
        <v>59</v>
      </c>
      <c r="B9">
        <v>362</v>
      </c>
      <c r="C9">
        <v>326</v>
      </c>
      <c r="D9">
        <v>94</v>
      </c>
      <c r="E9">
        <v>90</v>
      </c>
      <c r="F9">
        <v>6</v>
      </c>
      <c r="G9">
        <v>106</v>
      </c>
      <c r="H9">
        <v>123</v>
      </c>
      <c r="J9">
        <v>18</v>
      </c>
      <c r="K9">
        <v>35</v>
      </c>
      <c r="L9">
        <v>7</v>
      </c>
      <c r="M9" s="30">
        <f t="shared" si="0"/>
        <v>1167</v>
      </c>
    </row>
    <row r="10" spans="1:13" x14ac:dyDescent="0.25">
      <c r="A10" t="s">
        <v>61</v>
      </c>
      <c r="B10">
        <v>11</v>
      </c>
      <c r="C10">
        <v>6</v>
      </c>
      <c r="D10">
        <v>3</v>
      </c>
      <c r="E10">
        <v>5</v>
      </c>
      <c r="G10">
        <v>2</v>
      </c>
      <c r="H10">
        <v>10</v>
      </c>
      <c r="J10">
        <v>1</v>
      </c>
      <c r="K10">
        <v>2</v>
      </c>
      <c r="M10" s="30">
        <f t="shared" si="0"/>
        <v>40</v>
      </c>
    </row>
    <row r="11" spans="1:13" x14ac:dyDescent="0.25">
      <c r="A11" t="s">
        <v>1</v>
      </c>
      <c r="C11">
        <v>174</v>
      </c>
      <c r="D11">
        <v>47</v>
      </c>
      <c r="E11">
        <v>381</v>
      </c>
      <c r="G11">
        <v>19</v>
      </c>
      <c r="H11">
        <v>614</v>
      </c>
      <c r="I11">
        <v>930</v>
      </c>
      <c r="M11" s="30">
        <f t="shared" si="0"/>
        <v>2165</v>
      </c>
    </row>
    <row r="12" spans="1:13" x14ac:dyDescent="0.25">
      <c r="A12" t="s">
        <v>44</v>
      </c>
      <c r="B12">
        <v>48</v>
      </c>
      <c r="C12">
        <v>76</v>
      </c>
      <c r="D12">
        <v>22</v>
      </c>
      <c r="E12">
        <v>121</v>
      </c>
      <c r="F12">
        <v>1</v>
      </c>
      <c r="H12">
        <v>34</v>
      </c>
      <c r="I12">
        <v>162</v>
      </c>
      <c r="L12">
        <v>1</v>
      </c>
      <c r="M12" s="30">
        <f t="shared" si="0"/>
        <v>465</v>
      </c>
    </row>
    <row r="13" spans="1:13" x14ac:dyDescent="0.25">
      <c r="A13" t="s">
        <v>60</v>
      </c>
      <c r="B13">
        <v>243</v>
      </c>
      <c r="C13">
        <v>55</v>
      </c>
      <c r="D13">
        <v>96</v>
      </c>
      <c r="E13">
        <v>157</v>
      </c>
      <c r="F13">
        <v>21</v>
      </c>
      <c r="G13">
        <v>50</v>
      </c>
      <c r="H13">
        <v>231</v>
      </c>
      <c r="J13">
        <v>85</v>
      </c>
      <c r="K13">
        <v>72</v>
      </c>
      <c r="L13">
        <v>3</v>
      </c>
      <c r="M13" s="30">
        <f t="shared" si="0"/>
        <v>1013</v>
      </c>
    </row>
    <row r="14" spans="1:13" x14ac:dyDescent="0.25">
      <c r="A14" t="s">
        <v>43</v>
      </c>
      <c r="B14">
        <v>52</v>
      </c>
      <c r="C14">
        <v>32</v>
      </c>
      <c r="D14">
        <v>9</v>
      </c>
      <c r="E14">
        <v>55</v>
      </c>
      <c r="F14">
        <v>3</v>
      </c>
      <c r="G14">
        <v>10</v>
      </c>
      <c r="H14">
        <v>33</v>
      </c>
      <c r="J14">
        <v>19</v>
      </c>
      <c r="K14">
        <v>5</v>
      </c>
      <c r="M14" s="30">
        <f t="shared" si="0"/>
        <v>218</v>
      </c>
    </row>
    <row r="15" spans="1:13" x14ac:dyDescent="0.25">
      <c r="A15" t="s">
        <v>2</v>
      </c>
      <c r="B15" s="30">
        <f>SUM(B4:B14)</f>
        <v>1208</v>
      </c>
      <c r="C15" s="30">
        <f t="shared" ref="C15:L15" si="1">SUM(C4:C14)</f>
        <v>835</v>
      </c>
      <c r="D15" s="30">
        <f t="shared" si="1"/>
        <v>359</v>
      </c>
      <c r="E15" s="30">
        <f t="shared" si="1"/>
        <v>1005</v>
      </c>
      <c r="F15" s="30">
        <f t="shared" si="1"/>
        <v>51</v>
      </c>
      <c r="G15" s="30">
        <f t="shared" si="1"/>
        <v>229</v>
      </c>
      <c r="H15" s="30">
        <f t="shared" si="1"/>
        <v>1206</v>
      </c>
      <c r="I15" s="30">
        <f t="shared" si="1"/>
        <v>1095</v>
      </c>
      <c r="J15" s="30">
        <f t="shared" si="1"/>
        <v>300</v>
      </c>
      <c r="K15" s="30">
        <f t="shared" si="1"/>
        <v>128</v>
      </c>
      <c r="L15" s="30">
        <f t="shared" si="1"/>
        <v>17</v>
      </c>
      <c r="M15" s="30">
        <f t="shared" si="0"/>
        <v>6433</v>
      </c>
    </row>
    <row r="17" spans="1:1" x14ac:dyDescent="0.25">
      <c r="A17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3"/>
  <sheetViews>
    <sheetView workbookViewId="0">
      <selection activeCell="A2" sqref="A2"/>
    </sheetView>
  </sheetViews>
  <sheetFormatPr defaultRowHeight="15" x14ac:dyDescent="0.25"/>
  <cols>
    <col min="1" max="1" width="21.5703125" customWidth="1"/>
    <col min="2" max="2" width="21" customWidth="1"/>
    <col min="3" max="74" width="9.85546875" customWidth="1"/>
  </cols>
  <sheetData>
    <row r="1" spans="1:57" x14ac:dyDescent="0.25">
      <c r="A1" s="41" t="s">
        <v>156</v>
      </c>
      <c r="B1" s="41"/>
      <c r="C1" s="41"/>
      <c r="D1" s="41"/>
      <c r="E1" s="41"/>
      <c r="F1" s="41"/>
      <c r="G1" s="41"/>
    </row>
    <row r="3" spans="1:57" s="38" customFormat="1" ht="75" x14ac:dyDescent="0.25">
      <c r="A3" s="37"/>
      <c r="B3" s="39"/>
      <c r="C3" s="40" t="s">
        <v>53</v>
      </c>
      <c r="D3" s="40" t="s">
        <v>53</v>
      </c>
      <c r="E3" s="40" t="s">
        <v>53</v>
      </c>
      <c r="F3" s="40" t="s">
        <v>53</v>
      </c>
      <c r="G3" s="40" t="s">
        <v>53</v>
      </c>
      <c r="H3" s="40" t="s">
        <v>53</v>
      </c>
      <c r="I3" s="40" t="s">
        <v>53</v>
      </c>
      <c r="J3" s="40" t="s">
        <v>53</v>
      </c>
      <c r="K3" s="40" t="s">
        <v>53</v>
      </c>
      <c r="L3" s="40" t="s">
        <v>53</v>
      </c>
      <c r="M3" s="40" t="s">
        <v>53</v>
      </c>
      <c r="N3" s="40" t="s">
        <v>53</v>
      </c>
      <c r="O3" s="40" t="s">
        <v>53</v>
      </c>
      <c r="P3" s="40" t="s">
        <v>53</v>
      </c>
      <c r="Q3" s="40" t="s">
        <v>53</v>
      </c>
      <c r="R3" s="40" t="s">
        <v>53</v>
      </c>
      <c r="S3" s="40" t="s">
        <v>53</v>
      </c>
      <c r="T3" s="40" t="s">
        <v>53</v>
      </c>
      <c r="U3" s="40" t="s">
        <v>49</v>
      </c>
      <c r="V3" s="37" t="s">
        <v>49</v>
      </c>
      <c r="W3" s="38" t="s">
        <v>49</v>
      </c>
      <c r="X3" s="38" t="s">
        <v>49</v>
      </c>
      <c r="Y3" s="38" t="s">
        <v>49</v>
      </c>
      <c r="Z3" s="38" t="s">
        <v>49</v>
      </c>
      <c r="AA3" s="38" t="s">
        <v>49</v>
      </c>
      <c r="AB3" s="38" t="s">
        <v>49</v>
      </c>
      <c r="AC3" s="38" t="s">
        <v>49</v>
      </c>
      <c r="AD3" s="38" t="s">
        <v>49</v>
      </c>
      <c r="AE3" s="38" t="s">
        <v>49</v>
      </c>
      <c r="AF3" s="38" t="s">
        <v>49</v>
      </c>
      <c r="AG3" s="38" t="s">
        <v>49</v>
      </c>
      <c r="AH3" s="38" t="s">
        <v>49</v>
      </c>
      <c r="AI3" s="38" t="s">
        <v>49</v>
      </c>
      <c r="AJ3" s="38" t="s">
        <v>49</v>
      </c>
      <c r="AK3" s="38" t="s">
        <v>49</v>
      </c>
      <c r="AL3" s="38" t="s">
        <v>49</v>
      </c>
      <c r="AM3" s="38" t="s">
        <v>52</v>
      </c>
      <c r="AN3" s="38" t="s">
        <v>52</v>
      </c>
      <c r="AO3" s="38" t="s">
        <v>52</v>
      </c>
      <c r="AP3" s="38" t="s">
        <v>52</v>
      </c>
      <c r="AQ3" s="38" t="s">
        <v>52</v>
      </c>
      <c r="AR3" s="38" t="s">
        <v>52</v>
      </c>
      <c r="AS3" s="38" t="s">
        <v>52</v>
      </c>
      <c r="AT3" s="38" t="s">
        <v>52</v>
      </c>
      <c r="AU3" s="38" t="s">
        <v>52</v>
      </c>
      <c r="AV3" s="38" t="s">
        <v>52</v>
      </c>
      <c r="AW3" s="38" t="s">
        <v>52</v>
      </c>
      <c r="AX3" s="38" t="s">
        <v>52</v>
      </c>
      <c r="AY3" s="38" t="s">
        <v>52</v>
      </c>
      <c r="AZ3" s="38" t="s">
        <v>52</v>
      </c>
      <c r="BA3" s="38" t="s">
        <v>52</v>
      </c>
      <c r="BB3" s="38" t="s">
        <v>52</v>
      </c>
      <c r="BC3" s="38" t="s">
        <v>52</v>
      </c>
      <c r="BD3" s="38" t="s">
        <v>52</v>
      </c>
    </row>
    <row r="4" spans="1:57" s="16" customFormat="1" ht="15" customHeight="1" x14ac:dyDescent="0.25">
      <c r="A4" s="31" t="s">
        <v>83</v>
      </c>
      <c r="B4" s="32" t="s">
        <v>82</v>
      </c>
      <c r="C4" s="33" t="s">
        <v>92</v>
      </c>
      <c r="D4" s="33" t="s">
        <v>93</v>
      </c>
      <c r="E4" s="33" t="s">
        <v>94</v>
      </c>
      <c r="F4" s="33" t="s">
        <v>95</v>
      </c>
      <c r="G4" s="33" t="s">
        <v>96</v>
      </c>
      <c r="H4" s="33" t="s">
        <v>97</v>
      </c>
      <c r="I4" s="33" t="s">
        <v>98</v>
      </c>
      <c r="J4" s="33" t="s">
        <v>99</v>
      </c>
      <c r="K4" s="33" t="s">
        <v>100</v>
      </c>
      <c r="L4" s="33" t="s">
        <v>101</v>
      </c>
      <c r="M4" s="33" t="s">
        <v>102</v>
      </c>
      <c r="N4" s="33" t="s">
        <v>103</v>
      </c>
      <c r="O4" s="33" t="s">
        <v>104</v>
      </c>
      <c r="P4" s="33" t="s">
        <v>105</v>
      </c>
      <c r="Q4" s="33" t="s">
        <v>106</v>
      </c>
      <c r="R4" s="33" t="s">
        <v>107</v>
      </c>
      <c r="S4" s="33" t="s">
        <v>108</v>
      </c>
      <c r="T4" s="33" t="s">
        <v>109</v>
      </c>
      <c r="U4" s="33" t="s">
        <v>92</v>
      </c>
      <c r="V4" s="33" t="s">
        <v>93</v>
      </c>
      <c r="W4" s="33" t="s">
        <v>94</v>
      </c>
      <c r="X4" s="33" t="s">
        <v>95</v>
      </c>
      <c r="Y4" s="33" t="s">
        <v>96</v>
      </c>
      <c r="Z4" s="33" t="s">
        <v>97</v>
      </c>
      <c r="AA4" s="33" t="s">
        <v>98</v>
      </c>
      <c r="AB4" s="33" t="s">
        <v>99</v>
      </c>
      <c r="AC4" s="33" t="s">
        <v>100</v>
      </c>
      <c r="AD4" s="33" t="s">
        <v>101</v>
      </c>
      <c r="AE4" s="33" t="s">
        <v>102</v>
      </c>
      <c r="AF4" s="33" t="s">
        <v>103</v>
      </c>
      <c r="AG4" s="33" t="s">
        <v>104</v>
      </c>
      <c r="AH4" s="33" t="s">
        <v>105</v>
      </c>
      <c r="AI4" s="33" t="s">
        <v>106</v>
      </c>
      <c r="AJ4" s="33" t="s">
        <v>107</v>
      </c>
      <c r="AK4" s="33" t="s">
        <v>108</v>
      </c>
      <c r="AL4" s="33" t="s">
        <v>109</v>
      </c>
      <c r="AM4" s="33" t="s">
        <v>92</v>
      </c>
      <c r="AN4" s="33" t="s">
        <v>93</v>
      </c>
      <c r="AO4" s="33" t="s">
        <v>94</v>
      </c>
      <c r="AP4" s="33" t="s">
        <v>95</v>
      </c>
      <c r="AQ4" s="33" t="s">
        <v>96</v>
      </c>
      <c r="AR4" s="33" t="s">
        <v>97</v>
      </c>
      <c r="AS4" s="33" t="s">
        <v>98</v>
      </c>
      <c r="AT4" s="33" t="s">
        <v>99</v>
      </c>
      <c r="AU4" s="33" t="s">
        <v>100</v>
      </c>
      <c r="AV4" s="33" t="s">
        <v>101</v>
      </c>
      <c r="AW4" s="33" t="s">
        <v>102</v>
      </c>
      <c r="AX4" s="33" t="s">
        <v>103</v>
      </c>
      <c r="AY4" s="33" t="s">
        <v>104</v>
      </c>
      <c r="AZ4" s="33" t="s">
        <v>105</v>
      </c>
      <c r="BA4" s="33" t="s">
        <v>106</v>
      </c>
      <c r="BB4" s="33" t="s">
        <v>107</v>
      </c>
      <c r="BC4" s="33" t="s">
        <v>108</v>
      </c>
      <c r="BD4" s="33" t="s">
        <v>109</v>
      </c>
      <c r="BE4" s="34"/>
    </row>
    <row r="5" spans="1:57" ht="15" customHeight="1" x14ac:dyDescent="0.25">
      <c r="A5" s="14" t="s">
        <v>85</v>
      </c>
      <c r="B5" s="14" t="s">
        <v>84</v>
      </c>
      <c r="C5" s="35">
        <v>1.8E-3</v>
      </c>
      <c r="D5" s="35">
        <v>2.0999999999999999E-3</v>
      </c>
      <c r="E5" s="35">
        <v>3.7000000000000002E-3</v>
      </c>
      <c r="F5" s="35">
        <v>4.7999999999999996E-3</v>
      </c>
      <c r="G5" s="35">
        <v>6.1000000000000004E-3</v>
      </c>
      <c r="H5" s="35">
        <v>7.9000000000000008E-3</v>
      </c>
      <c r="I5" s="35">
        <v>9.4000000000000004E-3</v>
      </c>
      <c r="J5" s="35">
        <v>1.0200000000000001E-2</v>
      </c>
      <c r="K5" s="35">
        <v>1.15E-2</v>
      </c>
      <c r="L5" s="35">
        <v>1.23E-2</v>
      </c>
      <c r="M5" s="35">
        <v>1.4500000000000001E-2</v>
      </c>
      <c r="N5" s="35">
        <v>1.35E-2</v>
      </c>
      <c r="O5" s="35">
        <v>1.21E-2</v>
      </c>
      <c r="P5" s="35">
        <v>1.44E-2</v>
      </c>
      <c r="Q5" s="35">
        <v>1.49E-2</v>
      </c>
      <c r="R5" s="35">
        <v>1.8800000000000001E-2</v>
      </c>
      <c r="S5" s="35">
        <v>2.3300000000000001E-2</v>
      </c>
      <c r="T5" s="35">
        <v>2.75E-2</v>
      </c>
      <c r="U5" s="35">
        <v>5.7999999999999996E-3</v>
      </c>
      <c r="V5" s="35">
        <v>8.6999999999999994E-3</v>
      </c>
      <c r="W5" s="36">
        <v>1.0200000000000001E-2</v>
      </c>
      <c r="X5" s="36">
        <v>1.17E-2</v>
      </c>
      <c r="Y5" s="36">
        <v>1.17E-2</v>
      </c>
      <c r="Z5" s="36">
        <v>1.41E-2</v>
      </c>
      <c r="AA5" s="36">
        <v>1.8499999999999999E-2</v>
      </c>
      <c r="AB5" s="36">
        <v>1.9300000000000001E-2</v>
      </c>
      <c r="AC5" s="36">
        <v>2.01E-2</v>
      </c>
      <c r="AD5" s="36">
        <v>2.8000000000000001E-2</v>
      </c>
      <c r="AE5" s="36">
        <v>2.8199999999999999E-2</v>
      </c>
      <c r="AF5" s="36">
        <v>2.93E-2</v>
      </c>
      <c r="AG5" s="36">
        <v>2.52E-2</v>
      </c>
      <c r="AH5" s="36">
        <v>2.5600000000000001E-2</v>
      </c>
      <c r="AI5" s="36">
        <v>2.5600000000000001E-2</v>
      </c>
      <c r="AJ5" s="36">
        <v>3.0099999999999998E-2</v>
      </c>
      <c r="AK5" s="36">
        <v>3.4599999999999999E-2</v>
      </c>
      <c r="AL5" s="36">
        <v>3.73E-2</v>
      </c>
      <c r="AM5" s="36">
        <v>1.44E-2</v>
      </c>
      <c r="AN5" s="36">
        <v>2.3699999999999999E-2</v>
      </c>
      <c r="AO5" s="36">
        <v>1.9900000000000001E-2</v>
      </c>
      <c r="AP5" s="36">
        <v>2.2700000000000001E-2</v>
      </c>
      <c r="AQ5" s="36">
        <v>2.5399999999999999E-2</v>
      </c>
      <c r="AR5" s="36">
        <v>2.9399999999999999E-2</v>
      </c>
      <c r="AS5" s="36">
        <v>3.0599999999999999E-2</v>
      </c>
      <c r="AT5" s="36">
        <v>3.5299999999999998E-2</v>
      </c>
      <c r="AU5" s="36">
        <v>4.0399999999999998E-2</v>
      </c>
      <c r="AV5" s="36">
        <v>5.3100000000000001E-2</v>
      </c>
      <c r="AW5" s="36">
        <v>6.8000000000000005E-2</v>
      </c>
      <c r="AX5" s="36">
        <v>5.9700000000000003E-2</v>
      </c>
      <c r="AY5" s="36">
        <v>6.2100000000000002E-2</v>
      </c>
      <c r="AZ5" s="36">
        <v>7.3099999999999998E-2</v>
      </c>
      <c r="BA5" s="36">
        <v>7.1999999999999995E-2</v>
      </c>
      <c r="BB5" s="36">
        <v>7.3700000000000002E-2</v>
      </c>
      <c r="BC5" s="36">
        <v>8.5000000000000006E-2</v>
      </c>
      <c r="BD5" s="36">
        <v>8.8200000000000001E-2</v>
      </c>
      <c r="BE5" s="36"/>
    </row>
    <row r="6" spans="1:57" ht="15" customHeight="1" x14ac:dyDescent="0.25">
      <c r="A6" s="14" t="s">
        <v>85</v>
      </c>
      <c r="B6" s="14" t="s">
        <v>86</v>
      </c>
      <c r="C6" s="35">
        <v>8.0000000000000004E-4</v>
      </c>
      <c r="D6" s="35">
        <v>1.1999999999999999E-3</v>
      </c>
      <c r="E6" s="35">
        <v>1.1000000000000001E-3</v>
      </c>
      <c r="F6" s="35">
        <v>2.3E-3</v>
      </c>
      <c r="G6" s="35">
        <v>2.8E-3</v>
      </c>
      <c r="H6" s="35">
        <v>3.8999999999999998E-3</v>
      </c>
      <c r="I6" s="35">
        <v>4.3E-3</v>
      </c>
      <c r="J6" s="35">
        <v>5.1999999999999998E-3</v>
      </c>
      <c r="K6" s="35">
        <v>5.5999999999999999E-3</v>
      </c>
      <c r="L6" s="35">
        <v>6.3E-3</v>
      </c>
      <c r="M6" s="35">
        <v>8.0000000000000002E-3</v>
      </c>
      <c r="N6" s="35">
        <v>7.1000000000000004E-3</v>
      </c>
      <c r="O6" s="35">
        <v>6.7999999999999996E-3</v>
      </c>
      <c r="P6" s="35">
        <v>8.8999999999999999E-3</v>
      </c>
      <c r="Q6" s="35">
        <v>1.01E-2</v>
      </c>
      <c r="R6" s="35">
        <v>1.0699999999999999E-2</v>
      </c>
      <c r="S6" s="35">
        <v>1.17E-2</v>
      </c>
      <c r="T6" s="35">
        <v>1.34E-2</v>
      </c>
      <c r="U6" s="35">
        <v>1.1000000000000001E-3</v>
      </c>
      <c r="V6" s="35">
        <v>2.8E-3</v>
      </c>
      <c r="W6" s="36">
        <v>4.1000000000000003E-3</v>
      </c>
      <c r="X6" s="36">
        <v>6.0000000000000001E-3</v>
      </c>
      <c r="Y6" s="36">
        <v>6.0000000000000001E-3</v>
      </c>
      <c r="Z6" s="36">
        <v>6.7999999999999996E-3</v>
      </c>
      <c r="AA6" s="36">
        <v>7.3000000000000001E-3</v>
      </c>
      <c r="AB6" s="36">
        <v>5.7999999999999996E-3</v>
      </c>
      <c r="AC6" s="36">
        <v>7.1999999999999998E-3</v>
      </c>
      <c r="AD6" s="36">
        <v>8.8999999999999999E-3</v>
      </c>
      <c r="AE6" s="36">
        <v>9.4000000000000004E-3</v>
      </c>
      <c r="AF6" s="36">
        <v>8.8999999999999999E-3</v>
      </c>
      <c r="AG6" s="36">
        <v>8.8999999999999999E-3</v>
      </c>
      <c r="AH6" s="36">
        <v>8.8000000000000005E-3</v>
      </c>
      <c r="AI6" s="36">
        <v>7.3000000000000001E-3</v>
      </c>
      <c r="AJ6" s="36">
        <v>6.1999999999999998E-3</v>
      </c>
      <c r="AK6" s="36">
        <v>8.8999999999999999E-3</v>
      </c>
      <c r="AL6" s="36">
        <v>9.7999999999999997E-3</v>
      </c>
      <c r="AM6" s="36">
        <v>3.7000000000000002E-3</v>
      </c>
      <c r="AN6" s="36">
        <v>4.7000000000000002E-3</v>
      </c>
      <c r="AO6" s="36">
        <v>6.8999999999999999E-3</v>
      </c>
      <c r="AP6" s="36">
        <v>7.3000000000000001E-3</v>
      </c>
      <c r="AQ6" s="36">
        <v>9.1000000000000004E-3</v>
      </c>
      <c r="AR6" s="36">
        <v>8.8999999999999999E-3</v>
      </c>
      <c r="AS6" s="36">
        <v>9.5999999999999992E-3</v>
      </c>
      <c r="AT6" s="36">
        <v>1.03E-2</v>
      </c>
      <c r="AU6" s="36">
        <v>8.2000000000000007E-3</v>
      </c>
      <c r="AV6" s="36">
        <v>1.03E-2</v>
      </c>
      <c r="AW6" s="36">
        <v>1.41E-2</v>
      </c>
      <c r="AX6" s="36">
        <v>1.52E-2</v>
      </c>
      <c r="AY6" s="36">
        <v>1.4999999999999999E-2</v>
      </c>
      <c r="AZ6" s="36">
        <v>1.6299999999999999E-2</v>
      </c>
      <c r="BA6" s="36">
        <v>1.7600000000000001E-2</v>
      </c>
      <c r="BB6" s="36">
        <v>1.37E-2</v>
      </c>
      <c r="BC6" s="36">
        <v>1.6E-2</v>
      </c>
      <c r="BD6" s="36">
        <v>1.9099999999999999E-2</v>
      </c>
      <c r="BE6" s="36"/>
    </row>
    <row r="7" spans="1:57" ht="15" customHeight="1" x14ac:dyDescent="0.25">
      <c r="A7" s="14" t="s">
        <v>87</v>
      </c>
      <c r="B7" s="14" t="s">
        <v>84</v>
      </c>
      <c r="C7" s="35">
        <v>0.6976</v>
      </c>
      <c r="D7" s="35">
        <v>0.68769999999999998</v>
      </c>
      <c r="E7" s="35">
        <v>0.6804</v>
      </c>
      <c r="F7" s="35">
        <v>0.67069999999999996</v>
      </c>
      <c r="G7" s="35">
        <v>0.66049999999999998</v>
      </c>
      <c r="H7" s="35">
        <v>0.65410000000000001</v>
      </c>
      <c r="I7" s="35">
        <v>0.64449999999999996</v>
      </c>
      <c r="J7" s="35">
        <v>0.63639999999999997</v>
      </c>
      <c r="K7" s="35">
        <v>0.62639999999999996</v>
      </c>
      <c r="L7" s="35">
        <v>0.62160000000000004</v>
      </c>
      <c r="M7" s="35">
        <v>0.61709999999999998</v>
      </c>
      <c r="N7" s="35">
        <v>0.61170000000000002</v>
      </c>
      <c r="O7" s="35">
        <v>0.60840000000000005</v>
      </c>
      <c r="P7" s="35">
        <v>0.60040000000000004</v>
      </c>
      <c r="Q7" s="35">
        <v>0.59560000000000002</v>
      </c>
      <c r="R7" s="35">
        <v>0.5867</v>
      </c>
      <c r="S7" s="35">
        <v>0.57499999999999996</v>
      </c>
      <c r="T7" s="35">
        <v>0.56579999999999997</v>
      </c>
      <c r="U7" s="35">
        <v>0.65410000000000001</v>
      </c>
      <c r="V7" s="35">
        <v>0.64480000000000004</v>
      </c>
      <c r="W7" s="36">
        <v>0.63680000000000003</v>
      </c>
      <c r="X7" s="36">
        <v>0.62770000000000004</v>
      </c>
      <c r="Y7" s="36">
        <v>0.624</v>
      </c>
      <c r="Z7" s="36">
        <v>0.61409999999999998</v>
      </c>
      <c r="AA7" s="36">
        <v>0.59970000000000001</v>
      </c>
      <c r="AB7" s="36">
        <v>0.59260000000000002</v>
      </c>
      <c r="AC7" s="36">
        <v>0.58309999999999995</v>
      </c>
      <c r="AD7" s="36">
        <v>0.5796</v>
      </c>
      <c r="AE7" s="36">
        <v>0.58109999999999995</v>
      </c>
      <c r="AF7" s="36">
        <v>0.57699999999999996</v>
      </c>
      <c r="AG7" s="36">
        <v>0.56599999999999995</v>
      </c>
      <c r="AH7" s="36">
        <v>0.55649999999999999</v>
      </c>
      <c r="AI7" s="36">
        <v>0.54859999999999998</v>
      </c>
      <c r="AJ7" s="36">
        <v>0.5393</v>
      </c>
      <c r="AK7" s="36">
        <v>0.52500000000000002</v>
      </c>
      <c r="AL7" s="36">
        <v>0.5171</v>
      </c>
      <c r="AM7" s="36">
        <v>0.70179999999999998</v>
      </c>
      <c r="AN7" s="36">
        <v>0.6905</v>
      </c>
      <c r="AO7" s="36">
        <v>0.69640000000000002</v>
      </c>
      <c r="AP7" s="36">
        <v>0.68079999999999996</v>
      </c>
      <c r="AQ7" s="36">
        <v>0.67079999999999995</v>
      </c>
      <c r="AR7" s="36">
        <v>0.67079999999999995</v>
      </c>
      <c r="AS7" s="36">
        <v>0.66290000000000004</v>
      </c>
      <c r="AT7" s="36">
        <v>0.63859999999999995</v>
      </c>
      <c r="AU7" s="36">
        <v>0.63370000000000004</v>
      </c>
      <c r="AV7" s="36">
        <v>0.63739999999999997</v>
      </c>
      <c r="AW7" s="36">
        <v>0.62039999999999995</v>
      </c>
      <c r="AX7" s="36">
        <v>0.62470000000000003</v>
      </c>
      <c r="AY7" s="36">
        <v>0.626</v>
      </c>
      <c r="AZ7" s="36">
        <v>0.61780000000000002</v>
      </c>
      <c r="BA7" s="36">
        <v>0.61419999999999997</v>
      </c>
      <c r="BB7" s="36">
        <v>0.61619999999999997</v>
      </c>
      <c r="BC7" s="36">
        <v>0.60489999999999999</v>
      </c>
      <c r="BD7" s="36">
        <v>0.5958</v>
      </c>
      <c r="BE7" s="36"/>
    </row>
    <row r="8" spans="1:57" ht="15" customHeight="1" x14ac:dyDescent="0.25">
      <c r="A8" s="14" t="s">
        <v>87</v>
      </c>
      <c r="B8" s="14" t="s">
        <v>86</v>
      </c>
      <c r="C8" s="35">
        <v>0.123</v>
      </c>
      <c r="D8" s="35">
        <v>0.12559999999999999</v>
      </c>
      <c r="E8" s="35">
        <v>0.129</v>
      </c>
      <c r="F8" s="35">
        <v>0.1305</v>
      </c>
      <c r="G8" s="35">
        <v>0.1318</v>
      </c>
      <c r="H8" s="35">
        <v>0.13189999999999999</v>
      </c>
      <c r="I8" s="35">
        <v>0.13320000000000001</v>
      </c>
      <c r="J8" s="35">
        <v>0.1356</v>
      </c>
      <c r="K8" s="35">
        <v>0.13730000000000001</v>
      </c>
      <c r="L8" s="35">
        <v>0.1356</v>
      </c>
      <c r="M8" s="35">
        <v>0.13420000000000001</v>
      </c>
      <c r="N8" s="35">
        <v>0.1346</v>
      </c>
      <c r="O8" s="35">
        <v>0.13389999999999999</v>
      </c>
      <c r="P8" s="35">
        <v>0.13109999999999999</v>
      </c>
      <c r="Q8" s="35">
        <v>0.12839999999999999</v>
      </c>
      <c r="R8" s="35">
        <v>0.12939999999999999</v>
      </c>
      <c r="S8" s="35">
        <v>0.12759999999999999</v>
      </c>
      <c r="T8" s="35">
        <v>0.125</v>
      </c>
      <c r="U8" s="35">
        <v>9.9699999999999997E-2</v>
      </c>
      <c r="V8" s="35">
        <v>9.3299999999999994E-2</v>
      </c>
      <c r="W8" s="36">
        <v>8.7300000000000003E-2</v>
      </c>
      <c r="X8" s="36">
        <v>8.7400000000000005E-2</v>
      </c>
      <c r="Y8" s="36">
        <v>8.3400000000000002E-2</v>
      </c>
      <c r="Z8" s="36">
        <v>0.09</v>
      </c>
      <c r="AA8" s="36">
        <v>9.01E-2</v>
      </c>
      <c r="AB8" s="36">
        <v>8.7900000000000006E-2</v>
      </c>
      <c r="AC8" s="36">
        <v>8.8099999999999998E-2</v>
      </c>
      <c r="AD8" s="36">
        <v>8.5699999999999998E-2</v>
      </c>
      <c r="AE8" s="36">
        <v>8.0500000000000002E-2</v>
      </c>
      <c r="AF8" s="36">
        <v>7.6200000000000004E-2</v>
      </c>
      <c r="AG8" s="36">
        <v>8.2100000000000006E-2</v>
      </c>
      <c r="AH8" s="36">
        <v>7.9299999999999995E-2</v>
      </c>
      <c r="AI8" s="36">
        <v>7.7200000000000005E-2</v>
      </c>
      <c r="AJ8" s="36">
        <v>7.46E-2</v>
      </c>
      <c r="AK8" s="36">
        <v>7.4300000000000005E-2</v>
      </c>
      <c r="AL8" s="36">
        <v>7.0900000000000005E-2</v>
      </c>
      <c r="AM8" s="36">
        <v>7.3999999999999996E-2</v>
      </c>
      <c r="AN8" s="36">
        <v>7.85E-2</v>
      </c>
      <c r="AO8" s="36">
        <v>8.0100000000000005E-2</v>
      </c>
      <c r="AP8" s="36">
        <v>7.7100000000000002E-2</v>
      </c>
      <c r="AQ8" s="36">
        <v>8.1500000000000003E-2</v>
      </c>
      <c r="AR8" s="36">
        <v>7.1099999999999997E-2</v>
      </c>
      <c r="AS8" s="36">
        <v>7.6100000000000001E-2</v>
      </c>
      <c r="AT8" s="36">
        <v>7.7200000000000005E-2</v>
      </c>
      <c r="AU8" s="36">
        <v>7.7399999999999997E-2</v>
      </c>
      <c r="AV8" s="36">
        <v>6.9199999999999998E-2</v>
      </c>
      <c r="AW8" s="36">
        <v>6.54E-2</v>
      </c>
      <c r="AX8" s="36">
        <v>6.3299999999999995E-2</v>
      </c>
      <c r="AY8" s="36">
        <v>6.4399999999999999E-2</v>
      </c>
      <c r="AZ8" s="36">
        <v>6.0199999999999997E-2</v>
      </c>
      <c r="BA8" s="36">
        <v>6.0600000000000001E-2</v>
      </c>
      <c r="BB8" s="36">
        <v>6.2E-2</v>
      </c>
      <c r="BC8" s="36">
        <v>5.7799999999999997E-2</v>
      </c>
      <c r="BD8" s="36">
        <v>5.7099999999999998E-2</v>
      </c>
      <c r="BE8" s="36"/>
    </row>
    <row r="9" spans="1:57" ht="15" customHeight="1" x14ac:dyDescent="0.25">
      <c r="A9" s="14" t="s">
        <v>88</v>
      </c>
      <c r="B9" s="14" t="s">
        <v>84</v>
      </c>
      <c r="C9" s="35">
        <v>5.7500000000000002E-2</v>
      </c>
      <c r="D9" s="35">
        <v>6.0999999999999999E-2</v>
      </c>
      <c r="E9" s="35">
        <v>6.3299999999999995E-2</v>
      </c>
      <c r="F9" s="35">
        <v>6.6100000000000006E-2</v>
      </c>
      <c r="G9" s="35">
        <v>6.6900000000000001E-2</v>
      </c>
      <c r="H9" s="35">
        <v>6.8900000000000003E-2</v>
      </c>
      <c r="I9" s="35">
        <v>7.2300000000000003E-2</v>
      </c>
      <c r="J9" s="35">
        <v>7.3899999999999993E-2</v>
      </c>
      <c r="K9" s="35">
        <v>7.7299999999999994E-2</v>
      </c>
      <c r="L9" s="35">
        <v>7.8600000000000003E-2</v>
      </c>
      <c r="M9" s="35">
        <v>7.9899999999999999E-2</v>
      </c>
      <c r="N9" s="35">
        <v>8.2199999999999995E-2</v>
      </c>
      <c r="O9" s="35">
        <v>8.3299999999999999E-2</v>
      </c>
      <c r="P9" s="35">
        <v>8.5099999999999995E-2</v>
      </c>
      <c r="Q9" s="35">
        <v>8.7999999999999995E-2</v>
      </c>
      <c r="R9" s="35">
        <v>8.8499999999999995E-2</v>
      </c>
      <c r="S9" s="35">
        <v>9.01E-2</v>
      </c>
      <c r="T9" s="35">
        <v>9.2499999999999999E-2</v>
      </c>
      <c r="U9" s="35">
        <v>0.12509999999999999</v>
      </c>
      <c r="V9" s="35">
        <v>0.13100000000000001</v>
      </c>
      <c r="W9" s="36">
        <v>0.1391</v>
      </c>
      <c r="X9" s="36">
        <v>0.14269999999999999</v>
      </c>
      <c r="Y9" s="36">
        <v>0.15140000000000001</v>
      </c>
      <c r="Z9" s="36">
        <v>0.1532</v>
      </c>
      <c r="AA9" s="36">
        <v>0.1603</v>
      </c>
      <c r="AB9" s="36">
        <v>0.16850000000000001</v>
      </c>
      <c r="AC9" s="36">
        <v>0.1754</v>
      </c>
      <c r="AD9" s="36">
        <v>0.1767</v>
      </c>
      <c r="AE9" s="36">
        <v>0.17610000000000001</v>
      </c>
      <c r="AF9" s="36">
        <v>0.18360000000000001</v>
      </c>
      <c r="AG9" s="36">
        <v>0.19070000000000001</v>
      </c>
      <c r="AH9" s="36">
        <v>0.2001</v>
      </c>
      <c r="AI9" s="36">
        <v>0.21</v>
      </c>
      <c r="AJ9" s="36">
        <v>0.21879999999999999</v>
      </c>
      <c r="AK9" s="36">
        <v>0.2205</v>
      </c>
      <c r="AL9" s="36">
        <v>0.22919999999999999</v>
      </c>
      <c r="AM9" s="36">
        <v>6.1699999999999998E-2</v>
      </c>
      <c r="AN9" s="36">
        <v>6.2600000000000003E-2</v>
      </c>
      <c r="AO9" s="36">
        <v>6.3200000000000006E-2</v>
      </c>
      <c r="AP9" s="36">
        <v>7.2099999999999997E-2</v>
      </c>
      <c r="AQ9" s="36">
        <v>6.7599999999999993E-2</v>
      </c>
      <c r="AR9" s="36">
        <v>7.5999999999999998E-2</v>
      </c>
      <c r="AS9" s="36">
        <v>7.2900000000000006E-2</v>
      </c>
      <c r="AT9" s="36">
        <v>8.1000000000000003E-2</v>
      </c>
      <c r="AU9" s="36">
        <v>7.8399999999999997E-2</v>
      </c>
      <c r="AV9" s="36">
        <v>7.6799999999999993E-2</v>
      </c>
      <c r="AW9" s="36">
        <v>8.1000000000000003E-2</v>
      </c>
      <c r="AX9" s="36">
        <v>8.8300000000000003E-2</v>
      </c>
      <c r="AY9" s="36">
        <v>8.7499999999999994E-2</v>
      </c>
      <c r="AZ9" s="36">
        <v>9.0700000000000003E-2</v>
      </c>
      <c r="BA9" s="36">
        <v>8.8099999999999998E-2</v>
      </c>
      <c r="BB9" s="36">
        <v>9.1899999999999996E-2</v>
      </c>
      <c r="BC9" s="36">
        <v>9.2299999999999993E-2</v>
      </c>
      <c r="BD9" s="36">
        <v>9.5100000000000004E-2</v>
      </c>
      <c r="BE9" s="36"/>
    </row>
    <row r="10" spans="1:57" ht="15" customHeight="1" x14ac:dyDescent="0.25">
      <c r="A10" s="14" t="s">
        <v>88</v>
      </c>
      <c r="B10" s="14" t="s">
        <v>86</v>
      </c>
      <c r="C10" s="35">
        <v>4.9200000000000001E-2</v>
      </c>
      <c r="D10" s="35">
        <v>5.0599999999999999E-2</v>
      </c>
      <c r="E10" s="35">
        <v>5.28E-2</v>
      </c>
      <c r="F10" s="35">
        <v>5.5300000000000002E-2</v>
      </c>
      <c r="G10" s="35">
        <v>5.8099999999999999E-2</v>
      </c>
      <c r="H10" s="35">
        <v>5.7799999999999997E-2</v>
      </c>
      <c r="I10" s="35">
        <v>6.08E-2</v>
      </c>
      <c r="J10" s="35">
        <v>6.2E-2</v>
      </c>
      <c r="K10" s="35">
        <v>6.2799999999999995E-2</v>
      </c>
      <c r="L10" s="35">
        <v>6.3200000000000006E-2</v>
      </c>
      <c r="M10" s="35">
        <v>6.3500000000000001E-2</v>
      </c>
      <c r="N10" s="35">
        <v>6.5500000000000003E-2</v>
      </c>
      <c r="O10" s="35">
        <v>6.8199999999999997E-2</v>
      </c>
      <c r="P10" s="35">
        <v>7.0999999999999994E-2</v>
      </c>
      <c r="Q10" s="35">
        <v>7.0900000000000005E-2</v>
      </c>
      <c r="R10" s="35">
        <v>7.1499999999999994E-2</v>
      </c>
      <c r="S10" s="35">
        <v>7.3899999999999993E-2</v>
      </c>
      <c r="T10" s="35">
        <v>7.6300000000000007E-2</v>
      </c>
      <c r="U10" s="35">
        <v>4.5600000000000002E-2</v>
      </c>
      <c r="V10" s="35">
        <v>4.7899999999999998E-2</v>
      </c>
      <c r="W10" s="36">
        <v>4.7100000000000003E-2</v>
      </c>
      <c r="X10" s="36">
        <v>4.8599999999999997E-2</v>
      </c>
      <c r="Y10" s="36">
        <v>5.0700000000000002E-2</v>
      </c>
      <c r="Z10" s="36">
        <v>5.4100000000000002E-2</v>
      </c>
      <c r="AA10" s="36">
        <v>5.5800000000000002E-2</v>
      </c>
      <c r="AB10" s="36">
        <v>5.8299999999999998E-2</v>
      </c>
      <c r="AC10" s="36">
        <v>5.8700000000000002E-2</v>
      </c>
      <c r="AD10" s="36">
        <v>5.7200000000000001E-2</v>
      </c>
      <c r="AE10" s="36">
        <v>5.8500000000000003E-2</v>
      </c>
      <c r="AF10" s="36">
        <v>5.7700000000000001E-2</v>
      </c>
      <c r="AG10" s="36">
        <v>5.9499999999999997E-2</v>
      </c>
      <c r="AH10" s="36">
        <v>5.9700000000000003E-2</v>
      </c>
      <c r="AI10" s="36">
        <v>6.1100000000000002E-2</v>
      </c>
      <c r="AJ10" s="36">
        <v>5.8200000000000002E-2</v>
      </c>
      <c r="AK10" s="36">
        <v>5.9700000000000003E-2</v>
      </c>
      <c r="AL10" s="36">
        <v>5.6899999999999999E-2</v>
      </c>
      <c r="AM10" s="36">
        <v>4.7300000000000002E-2</v>
      </c>
      <c r="AN10" s="36">
        <v>4.9799999999999997E-2</v>
      </c>
      <c r="AO10" s="36">
        <v>4.7899999999999998E-2</v>
      </c>
      <c r="AP10" s="36">
        <v>5.28E-2</v>
      </c>
      <c r="AQ10" s="36">
        <v>5.2499999999999998E-2</v>
      </c>
      <c r="AR10" s="36">
        <v>5.3600000000000002E-2</v>
      </c>
      <c r="AS10" s="36">
        <v>6.0499999999999998E-2</v>
      </c>
      <c r="AT10" s="36">
        <v>5.6300000000000003E-2</v>
      </c>
      <c r="AU10" s="36">
        <v>6.1600000000000002E-2</v>
      </c>
      <c r="AV10" s="36">
        <v>5.7299999999999997E-2</v>
      </c>
      <c r="AW10" s="36">
        <v>5.3199999999999997E-2</v>
      </c>
      <c r="AX10" s="36">
        <v>5.0500000000000003E-2</v>
      </c>
      <c r="AY10" s="36">
        <v>5.0799999999999998E-2</v>
      </c>
      <c r="AZ10" s="36">
        <v>4.8599999999999997E-2</v>
      </c>
      <c r="BA10" s="36">
        <v>4.6899999999999997E-2</v>
      </c>
      <c r="BB10" s="36">
        <v>4.4400000000000002E-2</v>
      </c>
      <c r="BC10" s="36">
        <v>4.9399999999999999E-2</v>
      </c>
      <c r="BD10" s="36">
        <v>4.7500000000000001E-2</v>
      </c>
      <c r="BE10" s="36"/>
    </row>
    <row r="11" spans="1:57" ht="15" customHeight="1" x14ac:dyDescent="0.25">
      <c r="A11" s="14" t="s">
        <v>89</v>
      </c>
      <c r="B11" s="14" t="s">
        <v>84</v>
      </c>
      <c r="C11" s="35">
        <v>3.0300000000000001E-2</v>
      </c>
      <c r="D11" s="35">
        <v>3.1399999999999997E-2</v>
      </c>
      <c r="E11" s="35">
        <v>3.1300000000000001E-2</v>
      </c>
      <c r="F11" s="35">
        <v>3.1899999999999998E-2</v>
      </c>
      <c r="G11" s="35">
        <v>3.3599999999999998E-2</v>
      </c>
      <c r="H11" s="35">
        <v>3.4500000000000003E-2</v>
      </c>
      <c r="I11" s="35">
        <v>3.4500000000000003E-2</v>
      </c>
      <c r="J11" s="35">
        <v>3.49E-2</v>
      </c>
      <c r="K11" s="35">
        <v>3.5099999999999999E-2</v>
      </c>
      <c r="L11" s="35">
        <v>3.6900000000000002E-2</v>
      </c>
      <c r="M11" s="35">
        <v>3.7600000000000001E-2</v>
      </c>
      <c r="N11" s="35">
        <v>3.9300000000000002E-2</v>
      </c>
      <c r="O11" s="35">
        <v>4.1000000000000002E-2</v>
      </c>
      <c r="P11" s="35">
        <v>4.2599999999999999E-2</v>
      </c>
      <c r="Q11" s="35">
        <v>4.3200000000000002E-2</v>
      </c>
      <c r="R11" s="35">
        <v>4.3099999999999999E-2</v>
      </c>
      <c r="S11" s="35">
        <v>4.41E-2</v>
      </c>
      <c r="T11" s="35">
        <v>4.5499999999999999E-2</v>
      </c>
      <c r="U11" s="35">
        <v>2.9499999999999998E-2</v>
      </c>
      <c r="V11" s="35">
        <v>3.2399999999999998E-2</v>
      </c>
      <c r="W11" s="36">
        <v>3.3300000000000003E-2</v>
      </c>
      <c r="X11" s="36">
        <v>3.5200000000000002E-2</v>
      </c>
      <c r="Y11" s="36">
        <v>3.3799999999999997E-2</v>
      </c>
      <c r="Z11" s="36">
        <v>3.1300000000000001E-2</v>
      </c>
      <c r="AA11" s="36">
        <v>3.1099999999999999E-2</v>
      </c>
      <c r="AB11" s="36">
        <v>3.2199999999999999E-2</v>
      </c>
      <c r="AC11" s="36">
        <v>3.3099999999999997E-2</v>
      </c>
      <c r="AD11" s="36">
        <v>3.04E-2</v>
      </c>
      <c r="AE11" s="36">
        <v>3.2099999999999997E-2</v>
      </c>
      <c r="AF11" s="36">
        <v>3.1399999999999997E-2</v>
      </c>
      <c r="AG11" s="36">
        <v>3.2599999999999997E-2</v>
      </c>
      <c r="AH11" s="36">
        <v>3.3599999999999998E-2</v>
      </c>
      <c r="AI11" s="36">
        <v>3.4099999999999998E-2</v>
      </c>
      <c r="AJ11" s="36">
        <v>3.6400000000000002E-2</v>
      </c>
      <c r="AK11" s="36">
        <v>3.9300000000000002E-2</v>
      </c>
      <c r="AL11" s="36">
        <v>4.2200000000000001E-2</v>
      </c>
      <c r="AM11" s="36">
        <v>4.1099999999999998E-2</v>
      </c>
      <c r="AN11" s="36">
        <v>4.24E-2</v>
      </c>
      <c r="AO11" s="36">
        <v>3.9899999999999998E-2</v>
      </c>
      <c r="AP11" s="36">
        <v>4.1200000000000001E-2</v>
      </c>
      <c r="AQ11" s="36">
        <v>4.5699999999999998E-2</v>
      </c>
      <c r="AR11" s="36">
        <v>4.6199999999999998E-2</v>
      </c>
      <c r="AS11" s="36">
        <v>4.5199999999999997E-2</v>
      </c>
      <c r="AT11" s="36">
        <v>5.3499999999999999E-2</v>
      </c>
      <c r="AU11" s="36">
        <v>4.9299999999999997E-2</v>
      </c>
      <c r="AV11" s="36">
        <v>4.9700000000000001E-2</v>
      </c>
      <c r="AW11" s="36">
        <v>5.1299999999999998E-2</v>
      </c>
      <c r="AX11" s="36">
        <v>5.1200000000000002E-2</v>
      </c>
      <c r="AY11" s="36">
        <v>5.04E-2</v>
      </c>
      <c r="AZ11" s="36">
        <v>5.0799999999999998E-2</v>
      </c>
      <c r="BA11" s="36">
        <v>5.7299999999999997E-2</v>
      </c>
      <c r="BB11" s="36">
        <v>5.5199999999999999E-2</v>
      </c>
      <c r="BC11" s="36">
        <v>5.0799999999999998E-2</v>
      </c>
      <c r="BD11" s="36">
        <v>5.2299999999999999E-2</v>
      </c>
      <c r="BE11" s="36"/>
    </row>
    <row r="12" spans="1:57" ht="15" customHeight="1" x14ac:dyDescent="0.25">
      <c r="A12" s="14" t="s">
        <v>89</v>
      </c>
      <c r="B12" s="14" t="s">
        <v>86</v>
      </c>
      <c r="C12" s="35">
        <v>1.2999999999999999E-2</v>
      </c>
      <c r="D12" s="35">
        <v>1.29E-2</v>
      </c>
      <c r="E12" s="35">
        <v>1.2200000000000001E-2</v>
      </c>
      <c r="F12" s="35">
        <v>1.21E-2</v>
      </c>
      <c r="G12" s="35">
        <v>1.2699999999999999E-2</v>
      </c>
      <c r="H12" s="35">
        <v>1.29E-2</v>
      </c>
      <c r="I12" s="35">
        <v>1.4E-2</v>
      </c>
      <c r="J12" s="35">
        <v>1.5100000000000001E-2</v>
      </c>
      <c r="K12" s="35">
        <v>1.5900000000000001E-2</v>
      </c>
      <c r="L12" s="35">
        <v>1.5800000000000002E-2</v>
      </c>
      <c r="M12" s="35">
        <v>1.52E-2</v>
      </c>
      <c r="N12" s="35">
        <v>1.55E-2</v>
      </c>
      <c r="O12" s="35">
        <v>1.5599999999999999E-2</v>
      </c>
      <c r="P12" s="35">
        <v>1.5299999999999999E-2</v>
      </c>
      <c r="Q12" s="35">
        <v>1.66E-2</v>
      </c>
      <c r="R12" s="35">
        <v>1.7299999999999999E-2</v>
      </c>
      <c r="S12" s="35">
        <v>1.8499999999999999E-2</v>
      </c>
      <c r="T12" s="35">
        <v>1.89E-2</v>
      </c>
      <c r="U12" s="35">
        <v>1.2999999999999999E-2</v>
      </c>
      <c r="V12" s="35">
        <v>1.15E-2</v>
      </c>
      <c r="W12" s="36">
        <v>1.12E-2</v>
      </c>
      <c r="X12" s="36">
        <v>1.23E-2</v>
      </c>
      <c r="Y12" s="36">
        <v>1.2500000000000001E-2</v>
      </c>
      <c r="Z12" s="36">
        <v>1.04E-2</v>
      </c>
      <c r="AA12" s="36">
        <v>1.2500000000000001E-2</v>
      </c>
      <c r="AB12" s="36">
        <v>1.11E-2</v>
      </c>
      <c r="AC12" s="36">
        <v>1.11E-2</v>
      </c>
      <c r="AD12" s="36">
        <v>1.1299999999999999E-2</v>
      </c>
      <c r="AE12" s="36">
        <v>1.11E-2</v>
      </c>
      <c r="AF12" s="36">
        <v>1.15E-2</v>
      </c>
      <c r="AG12" s="36">
        <v>1.2E-2</v>
      </c>
      <c r="AH12" s="36">
        <v>1.1299999999999999E-2</v>
      </c>
      <c r="AI12" s="36">
        <v>1.1299999999999999E-2</v>
      </c>
      <c r="AJ12" s="36">
        <v>1.0699999999999999E-2</v>
      </c>
      <c r="AK12" s="36">
        <v>1.0999999999999999E-2</v>
      </c>
      <c r="AL12" s="36">
        <v>1.04E-2</v>
      </c>
      <c r="AM12" s="36">
        <v>1.7299999999999999E-2</v>
      </c>
      <c r="AN12" s="36">
        <v>1.2800000000000001E-2</v>
      </c>
      <c r="AO12" s="36">
        <v>1.4200000000000001E-2</v>
      </c>
      <c r="AP12" s="36">
        <v>1.46E-2</v>
      </c>
      <c r="AQ12" s="36">
        <v>1.1900000000000001E-2</v>
      </c>
      <c r="AR12" s="36">
        <v>1.0800000000000001E-2</v>
      </c>
      <c r="AS12" s="36">
        <v>1.4200000000000001E-2</v>
      </c>
      <c r="AT12" s="36">
        <v>1.4800000000000001E-2</v>
      </c>
      <c r="AU12" s="36">
        <v>1.37E-2</v>
      </c>
      <c r="AV12" s="36">
        <v>1.5299999999999999E-2</v>
      </c>
      <c r="AW12" s="36">
        <v>1.26E-2</v>
      </c>
      <c r="AX12" s="36">
        <v>1.3100000000000001E-2</v>
      </c>
      <c r="AY12" s="36">
        <v>1.14E-2</v>
      </c>
      <c r="AZ12" s="36">
        <v>1.26E-2</v>
      </c>
      <c r="BA12" s="36">
        <v>1.1900000000000001E-2</v>
      </c>
      <c r="BB12" s="36">
        <v>1.0800000000000001E-2</v>
      </c>
      <c r="BC12" s="36">
        <v>1.11E-2</v>
      </c>
      <c r="BD12" s="36">
        <v>1.06E-2</v>
      </c>
      <c r="BE12" s="36"/>
    </row>
    <row r="13" spans="1:57" ht="15" customHeight="1" x14ac:dyDescent="0.25">
      <c r="A13" s="14" t="s">
        <v>90</v>
      </c>
      <c r="B13" s="14" t="s">
        <v>84</v>
      </c>
      <c r="C13" s="35">
        <v>3.0999999999999999E-3</v>
      </c>
      <c r="D13" s="35">
        <v>3.5000000000000001E-3</v>
      </c>
      <c r="E13" s="35">
        <v>3.3999999999999998E-3</v>
      </c>
      <c r="F13" s="35">
        <v>3.3E-3</v>
      </c>
      <c r="G13" s="35">
        <v>3.5999999999999999E-3</v>
      </c>
      <c r="H13" s="35">
        <v>3.7000000000000002E-3</v>
      </c>
      <c r="I13" s="35">
        <v>3.5999999999999999E-3</v>
      </c>
      <c r="J13" s="35">
        <v>3.5999999999999999E-3</v>
      </c>
      <c r="K13" s="35">
        <v>3.8999999999999998E-3</v>
      </c>
      <c r="L13" s="35">
        <v>4.3E-3</v>
      </c>
      <c r="M13" s="35">
        <v>4.4000000000000003E-3</v>
      </c>
      <c r="N13" s="35">
        <v>4.5999999999999999E-3</v>
      </c>
      <c r="O13" s="35">
        <v>4.7000000000000002E-3</v>
      </c>
      <c r="P13" s="35">
        <v>5.0000000000000001E-3</v>
      </c>
      <c r="Q13" s="35">
        <v>5.1000000000000004E-3</v>
      </c>
      <c r="R13" s="35">
        <v>5.3E-3</v>
      </c>
      <c r="S13" s="35">
        <v>5.3E-3</v>
      </c>
      <c r="T13" s="35">
        <v>5.1999999999999998E-3</v>
      </c>
      <c r="U13" s="35">
        <v>1.2999999999999999E-3</v>
      </c>
      <c r="V13" s="35">
        <v>1.2999999999999999E-3</v>
      </c>
      <c r="W13" s="36">
        <v>2.3999999999999998E-3</v>
      </c>
      <c r="X13" s="36">
        <v>2.8E-3</v>
      </c>
      <c r="Y13" s="36">
        <v>2.8E-3</v>
      </c>
      <c r="Z13" s="36">
        <v>3.0999999999999999E-3</v>
      </c>
      <c r="AA13" s="36">
        <v>3.2000000000000002E-3</v>
      </c>
      <c r="AB13" s="36">
        <v>3.7000000000000002E-3</v>
      </c>
      <c r="AC13" s="36">
        <v>3.8E-3</v>
      </c>
      <c r="AD13" s="36">
        <v>2.8999999999999998E-3</v>
      </c>
      <c r="AE13" s="36">
        <v>3.5000000000000001E-3</v>
      </c>
      <c r="AF13" s="36">
        <v>3.3999999999999998E-3</v>
      </c>
      <c r="AG13" s="36">
        <v>3.0999999999999999E-3</v>
      </c>
      <c r="AH13" s="36">
        <v>3.2000000000000002E-3</v>
      </c>
      <c r="AI13" s="36">
        <v>2.5000000000000001E-3</v>
      </c>
      <c r="AJ13" s="36">
        <v>2.5000000000000001E-3</v>
      </c>
      <c r="AK13" s="36">
        <v>2.3999999999999998E-3</v>
      </c>
      <c r="AL13" s="36">
        <v>2.3999999999999998E-3</v>
      </c>
      <c r="AM13" s="36">
        <v>5.3E-3</v>
      </c>
      <c r="AN13" s="36">
        <v>6.6E-3</v>
      </c>
      <c r="AO13" s="36">
        <v>9.1999999999999998E-3</v>
      </c>
      <c r="AP13" s="36">
        <v>6.6E-3</v>
      </c>
      <c r="AQ13" s="36">
        <v>7.6E-3</v>
      </c>
      <c r="AR13" s="36">
        <v>6.3E-3</v>
      </c>
      <c r="AS13" s="36">
        <v>6.0000000000000001E-3</v>
      </c>
      <c r="AT13" s="36">
        <v>7.1999999999999998E-3</v>
      </c>
      <c r="AU13" s="36">
        <v>6.7999999999999996E-3</v>
      </c>
      <c r="AV13" s="36">
        <v>6.4999999999999997E-3</v>
      </c>
      <c r="AW13" s="36">
        <v>6.7000000000000002E-3</v>
      </c>
      <c r="AX13" s="36">
        <v>6.7000000000000002E-3</v>
      </c>
      <c r="AY13" s="36">
        <v>6.0000000000000001E-3</v>
      </c>
      <c r="AZ13" s="36">
        <v>4.4000000000000003E-3</v>
      </c>
      <c r="BA13" s="36">
        <v>3.8999999999999998E-3</v>
      </c>
      <c r="BB13" s="36">
        <v>4.3E-3</v>
      </c>
      <c r="BC13" s="36">
        <v>4.1000000000000003E-3</v>
      </c>
      <c r="BD13" s="36">
        <v>4.1999999999999997E-3</v>
      </c>
      <c r="BE13" s="36"/>
    </row>
    <row r="14" spans="1:57" ht="15" customHeight="1" x14ac:dyDescent="0.25">
      <c r="A14" s="14" t="s">
        <v>90</v>
      </c>
      <c r="B14" s="14" t="s">
        <v>86</v>
      </c>
      <c r="C14" s="35">
        <v>1E-4</v>
      </c>
      <c r="D14" s="35">
        <v>2.0000000000000001E-4</v>
      </c>
      <c r="E14" s="35">
        <v>2.0000000000000001E-4</v>
      </c>
      <c r="F14" s="35">
        <v>2.0000000000000001E-4</v>
      </c>
      <c r="G14" s="35">
        <v>2.9999999999999997E-4</v>
      </c>
      <c r="H14" s="35">
        <v>2.9999999999999997E-4</v>
      </c>
      <c r="I14" s="35">
        <v>2.9999999999999997E-4</v>
      </c>
      <c r="J14" s="35">
        <v>2.9999999999999997E-4</v>
      </c>
      <c r="K14" s="35">
        <v>4.0000000000000002E-4</v>
      </c>
      <c r="L14" s="35">
        <v>4.0000000000000002E-4</v>
      </c>
      <c r="M14" s="35">
        <v>4.0000000000000002E-4</v>
      </c>
      <c r="N14" s="35">
        <v>2.9999999999999997E-4</v>
      </c>
      <c r="O14" s="35">
        <v>2.9999999999999997E-4</v>
      </c>
      <c r="P14" s="35">
        <v>2.9999999999999997E-4</v>
      </c>
      <c r="Q14" s="35">
        <v>2.9999999999999997E-4</v>
      </c>
      <c r="R14" s="35">
        <v>5.0000000000000001E-4</v>
      </c>
      <c r="S14" s="35">
        <v>4.0000000000000002E-4</v>
      </c>
      <c r="T14" s="35">
        <v>4.0000000000000002E-4</v>
      </c>
      <c r="U14" s="35">
        <v>2.0000000000000001E-4</v>
      </c>
      <c r="V14" s="35">
        <v>2.0000000000000001E-4</v>
      </c>
      <c r="W14" s="36">
        <v>2.0000000000000001E-4</v>
      </c>
      <c r="X14" s="36"/>
      <c r="Y14" s="36">
        <v>2.0000000000000001E-4</v>
      </c>
      <c r="Z14" s="36">
        <v>2.0000000000000001E-4</v>
      </c>
      <c r="AA14" s="36"/>
      <c r="AB14" s="36"/>
      <c r="AC14" s="36"/>
      <c r="AD14" s="36"/>
      <c r="AE14" s="36"/>
      <c r="AF14" s="36">
        <v>2.0000000000000001E-4</v>
      </c>
      <c r="AG14" s="36"/>
      <c r="AH14" s="36"/>
      <c r="AI14" s="36"/>
      <c r="AJ14" s="36"/>
      <c r="AK14" s="36"/>
      <c r="AL14" s="36">
        <v>4.0000000000000002E-4</v>
      </c>
      <c r="AM14" s="36">
        <v>4.0000000000000002E-4</v>
      </c>
      <c r="AN14" s="36">
        <v>1.6000000000000001E-3</v>
      </c>
      <c r="AO14" s="36">
        <v>1.1000000000000001E-3</v>
      </c>
      <c r="AP14" s="36">
        <v>1.1999999999999999E-3</v>
      </c>
      <c r="AQ14" s="36">
        <v>4.0000000000000002E-4</v>
      </c>
      <c r="AR14" s="36">
        <v>4.0000000000000002E-4</v>
      </c>
      <c r="AS14" s="36">
        <v>4.0000000000000002E-4</v>
      </c>
      <c r="AT14" s="36">
        <v>2.9999999999999997E-4</v>
      </c>
      <c r="AU14" s="36">
        <v>1E-3</v>
      </c>
      <c r="AV14" s="36">
        <v>8.0000000000000004E-4</v>
      </c>
      <c r="AW14" s="36">
        <v>1.1000000000000001E-3</v>
      </c>
      <c r="AX14" s="36">
        <v>6.9999999999999999E-4</v>
      </c>
      <c r="AY14" s="36">
        <v>2.9999999999999997E-4</v>
      </c>
      <c r="AZ14" s="36">
        <v>2.9999999999999997E-4</v>
      </c>
      <c r="BA14" s="36">
        <v>1.1999999999999999E-3</v>
      </c>
      <c r="BB14" s="36">
        <v>1.1000000000000001E-3</v>
      </c>
      <c r="BC14" s="36">
        <v>1.1000000000000001E-3</v>
      </c>
      <c r="BD14" s="36">
        <v>1.2999999999999999E-3</v>
      </c>
      <c r="BE14" s="36"/>
    </row>
    <row r="15" spans="1:57" ht="15" customHeight="1" x14ac:dyDescent="0.25">
      <c r="A15" s="14" t="s">
        <v>91</v>
      </c>
      <c r="B15" s="14" t="s">
        <v>84</v>
      </c>
      <c r="C15" s="35">
        <v>2.01E-2</v>
      </c>
      <c r="D15" s="35">
        <v>2.0799999999999999E-2</v>
      </c>
      <c r="E15" s="35">
        <v>1.9599999999999999E-2</v>
      </c>
      <c r="F15" s="35">
        <v>1.9699999999999999E-2</v>
      </c>
      <c r="G15" s="35">
        <v>2.0199999999999999E-2</v>
      </c>
      <c r="H15" s="35">
        <v>2.0500000000000001E-2</v>
      </c>
      <c r="I15" s="35">
        <v>2.0299999999999999E-2</v>
      </c>
      <c r="J15" s="35">
        <v>1.9599999999999999E-2</v>
      </c>
      <c r="K15" s="35">
        <v>2.0299999999999999E-2</v>
      </c>
      <c r="L15" s="35">
        <v>2.1000000000000001E-2</v>
      </c>
      <c r="M15" s="35">
        <v>2.0899999999999998E-2</v>
      </c>
      <c r="N15" s="35">
        <v>2.1899999999999999E-2</v>
      </c>
      <c r="O15" s="35">
        <v>2.1999999999999999E-2</v>
      </c>
      <c r="P15" s="35">
        <v>2.1999999999999999E-2</v>
      </c>
      <c r="Q15" s="35">
        <v>2.2800000000000001E-2</v>
      </c>
      <c r="R15" s="35">
        <v>2.4E-2</v>
      </c>
      <c r="S15" s="35">
        <v>2.5999999999999999E-2</v>
      </c>
      <c r="T15" s="35">
        <v>2.5600000000000001E-2</v>
      </c>
      <c r="U15" s="35">
        <v>2.2599999999999999E-2</v>
      </c>
      <c r="V15" s="35">
        <v>2.41E-2</v>
      </c>
      <c r="W15" s="36">
        <v>2.5600000000000001E-2</v>
      </c>
      <c r="X15" s="36">
        <v>2.2700000000000001E-2</v>
      </c>
      <c r="Y15" s="36">
        <v>2.1299999999999999E-2</v>
      </c>
      <c r="Z15" s="36">
        <v>2.0899999999999998E-2</v>
      </c>
      <c r="AA15" s="36">
        <v>1.9099999999999999E-2</v>
      </c>
      <c r="AB15" s="36">
        <v>1.8200000000000001E-2</v>
      </c>
      <c r="AC15" s="36">
        <v>1.7399999999999999E-2</v>
      </c>
      <c r="AD15" s="36">
        <v>1.7500000000000002E-2</v>
      </c>
      <c r="AE15" s="36">
        <v>1.77E-2</v>
      </c>
      <c r="AF15" s="36">
        <v>1.89E-2</v>
      </c>
      <c r="AG15" s="36">
        <v>1.8100000000000002E-2</v>
      </c>
      <c r="AH15" s="36">
        <v>1.9800000000000002E-2</v>
      </c>
      <c r="AI15" s="36">
        <v>2.0400000000000001E-2</v>
      </c>
      <c r="AJ15" s="36">
        <v>2.12E-2</v>
      </c>
      <c r="AK15" s="36">
        <v>2.18E-2</v>
      </c>
      <c r="AL15" s="36">
        <v>2.1299999999999999E-2</v>
      </c>
      <c r="AM15" s="36">
        <v>2.9600000000000001E-2</v>
      </c>
      <c r="AN15" s="36">
        <v>2.3300000000000001E-2</v>
      </c>
      <c r="AO15" s="36">
        <v>1.9199999999999998E-2</v>
      </c>
      <c r="AP15" s="36">
        <v>2.12E-2</v>
      </c>
      <c r="AQ15" s="36">
        <v>2.5399999999999999E-2</v>
      </c>
      <c r="AR15" s="36">
        <v>2.4199999999999999E-2</v>
      </c>
      <c r="AS15" s="36">
        <v>1.9199999999999998E-2</v>
      </c>
      <c r="AT15" s="36">
        <v>2.2599999999999999E-2</v>
      </c>
      <c r="AU15" s="36">
        <v>2.53E-2</v>
      </c>
      <c r="AV15" s="36">
        <v>2.2200000000000001E-2</v>
      </c>
      <c r="AW15" s="36">
        <v>2.3E-2</v>
      </c>
      <c r="AX15" s="36">
        <v>2.4E-2</v>
      </c>
      <c r="AY15" s="36">
        <v>2.24E-2</v>
      </c>
      <c r="AZ15" s="36">
        <v>2.1299999999999999E-2</v>
      </c>
      <c r="BA15" s="36">
        <v>2.3599999999999999E-2</v>
      </c>
      <c r="BB15" s="36">
        <v>2.3900000000000001E-2</v>
      </c>
      <c r="BC15" s="36">
        <v>2.47E-2</v>
      </c>
      <c r="BD15" s="36">
        <v>2.58E-2</v>
      </c>
      <c r="BE15" s="36"/>
    </row>
    <row r="16" spans="1:57" ht="15" customHeight="1" x14ac:dyDescent="0.25">
      <c r="A16" s="14" t="s">
        <v>91</v>
      </c>
      <c r="B16" s="14" t="s">
        <v>86</v>
      </c>
      <c r="C16" s="35">
        <v>3.3E-3</v>
      </c>
      <c r="D16" s="35">
        <v>3.0999999999999999E-3</v>
      </c>
      <c r="E16" s="35">
        <v>3.0999999999999999E-3</v>
      </c>
      <c r="F16" s="35">
        <v>3.0999999999999999E-3</v>
      </c>
      <c r="G16" s="35">
        <v>3.3E-3</v>
      </c>
      <c r="H16" s="35">
        <v>3.5000000000000001E-3</v>
      </c>
      <c r="I16" s="35">
        <v>2.8E-3</v>
      </c>
      <c r="J16" s="35">
        <v>3.2000000000000002E-3</v>
      </c>
      <c r="K16" s="35">
        <v>3.5000000000000001E-3</v>
      </c>
      <c r="L16" s="35">
        <v>4.1000000000000003E-3</v>
      </c>
      <c r="M16" s="35">
        <v>4.1000000000000003E-3</v>
      </c>
      <c r="N16" s="35">
        <v>4.0000000000000001E-3</v>
      </c>
      <c r="O16" s="35">
        <v>3.7000000000000002E-3</v>
      </c>
      <c r="P16" s="35">
        <v>3.8999999999999998E-3</v>
      </c>
      <c r="Q16" s="35">
        <v>4.0000000000000001E-3</v>
      </c>
      <c r="R16" s="35">
        <v>4.1000000000000003E-3</v>
      </c>
      <c r="S16" s="35">
        <v>4.1000000000000003E-3</v>
      </c>
      <c r="T16" s="35">
        <v>4.0000000000000001E-3</v>
      </c>
      <c r="U16" s="35">
        <v>2E-3</v>
      </c>
      <c r="V16" s="35">
        <v>2.0999999999999999E-3</v>
      </c>
      <c r="W16" s="36">
        <v>2.5999999999999999E-3</v>
      </c>
      <c r="X16" s="36">
        <v>2.8E-3</v>
      </c>
      <c r="Y16" s="36">
        <v>2.3999999999999998E-3</v>
      </c>
      <c r="Z16" s="36">
        <v>1.9E-3</v>
      </c>
      <c r="AA16" s="36">
        <v>2.3999999999999998E-3</v>
      </c>
      <c r="AB16" s="36">
        <v>2.3E-3</v>
      </c>
      <c r="AC16" s="36">
        <v>2E-3</v>
      </c>
      <c r="AD16" s="36">
        <v>1.6999999999999999E-3</v>
      </c>
      <c r="AE16" s="36">
        <v>1.6999999999999999E-3</v>
      </c>
      <c r="AF16" s="36">
        <v>1.9E-3</v>
      </c>
      <c r="AG16" s="36">
        <v>1.9E-3</v>
      </c>
      <c r="AH16" s="36">
        <v>2.0999999999999999E-3</v>
      </c>
      <c r="AI16" s="36">
        <v>1.9E-3</v>
      </c>
      <c r="AJ16" s="36">
        <v>2E-3</v>
      </c>
      <c r="AK16" s="36">
        <v>2.5000000000000001E-3</v>
      </c>
      <c r="AL16" s="36">
        <v>2.2000000000000001E-3</v>
      </c>
      <c r="AM16" s="36">
        <v>3.3E-3</v>
      </c>
      <c r="AN16" s="36">
        <v>3.5000000000000001E-3</v>
      </c>
      <c r="AO16" s="36">
        <v>1.9E-3</v>
      </c>
      <c r="AP16" s="36">
        <v>2.3E-3</v>
      </c>
      <c r="AQ16" s="36">
        <v>2E-3</v>
      </c>
      <c r="AR16" s="36">
        <v>2.2000000000000001E-3</v>
      </c>
      <c r="AS16" s="36">
        <v>2.5000000000000001E-3</v>
      </c>
      <c r="AT16" s="36">
        <v>2.7000000000000001E-3</v>
      </c>
      <c r="AU16" s="36">
        <v>4.1000000000000003E-3</v>
      </c>
      <c r="AV16" s="36">
        <v>1.5E-3</v>
      </c>
      <c r="AW16" s="36">
        <v>3.0000000000000001E-3</v>
      </c>
      <c r="AX16" s="36">
        <v>2.5000000000000001E-3</v>
      </c>
      <c r="AY16" s="36">
        <v>3.7000000000000002E-3</v>
      </c>
      <c r="AZ16" s="36">
        <v>3.8E-3</v>
      </c>
      <c r="BA16" s="36">
        <v>2.7000000000000001E-3</v>
      </c>
      <c r="BB16" s="36">
        <v>2.8E-3</v>
      </c>
      <c r="BC16" s="36">
        <v>2.7000000000000001E-3</v>
      </c>
      <c r="BD16" s="36">
        <v>2.8999999999999998E-3</v>
      </c>
      <c r="BE16" s="36"/>
    </row>
    <row r="18" spans="1:74" s="38" customFormat="1" ht="60" x14ac:dyDescent="0.25">
      <c r="A18" s="37" t="s">
        <v>110</v>
      </c>
      <c r="C18" s="38" t="s">
        <v>68</v>
      </c>
      <c r="D18" s="38" t="s">
        <v>68</v>
      </c>
      <c r="E18" s="38" t="s">
        <v>68</v>
      </c>
      <c r="F18" s="38" t="s">
        <v>68</v>
      </c>
      <c r="G18" s="38" t="s">
        <v>68</v>
      </c>
      <c r="H18" s="38" t="s">
        <v>68</v>
      </c>
      <c r="I18" s="38" t="s">
        <v>68</v>
      </c>
      <c r="J18" s="38" t="s">
        <v>68</v>
      </c>
      <c r="K18" s="38" t="s">
        <v>68</v>
      </c>
      <c r="L18" s="38" t="s">
        <v>68</v>
      </c>
      <c r="M18" s="38" t="s">
        <v>68</v>
      </c>
      <c r="N18" s="38" t="s">
        <v>68</v>
      </c>
      <c r="O18" s="38" t="s">
        <v>68</v>
      </c>
      <c r="P18" s="38" t="s">
        <v>68</v>
      </c>
      <c r="Q18" s="38" t="s">
        <v>68</v>
      </c>
      <c r="R18" s="38" t="s">
        <v>68</v>
      </c>
      <c r="S18" s="38" t="s">
        <v>68</v>
      </c>
      <c r="T18" s="38" t="s">
        <v>68</v>
      </c>
      <c r="U18" s="38" t="s">
        <v>67</v>
      </c>
      <c r="V18" s="38" t="s">
        <v>67</v>
      </c>
      <c r="W18" s="38" t="s">
        <v>67</v>
      </c>
      <c r="X18" s="38" t="s">
        <v>67</v>
      </c>
      <c r="Y18" s="38" t="s">
        <v>67</v>
      </c>
      <c r="Z18" s="38" t="s">
        <v>67</v>
      </c>
      <c r="AA18" s="38" t="s">
        <v>67</v>
      </c>
      <c r="AB18" s="38" t="s">
        <v>67</v>
      </c>
      <c r="AC18" s="38" t="s">
        <v>67</v>
      </c>
      <c r="AD18" s="38" t="s">
        <v>67</v>
      </c>
      <c r="AE18" s="38" t="s">
        <v>67</v>
      </c>
      <c r="AF18" s="38" t="s">
        <v>67</v>
      </c>
      <c r="AG18" s="38" t="s">
        <v>67</v>
      </c>
      <c r="AH18" s="38" t="s">
        <v>67</v>
      </c>
      <c r="AI18" s="38" t="s">
        <v>67</v>
      </c>
      <c r="AJ18" s="38" t="s">
        <v>67</v>
      </c>
      <c r="AK18" s="38" t="s">
        <v>67</v>
      </c>
      <c r="AL18" s="38" t="s">
        <v>67</v>
      </c>
      <c r="AM18" s="38" t="s">
        <v>66</v>
      </c>
      <c r="AN18" s="38" t="s">
        <v>66</v>
      </c>
      <c r="AO18" s="38" t="s">
        <v>66</v>
      </c>
      <c r="AP18" s="38" t="s">
        <v>66</v>
      </c>
      <c r="AQ18" s="38" t="s">
        <v>66</v>
      </c>
      <c r="AR18" s="38" t="s">
        <v>66</v>
      </c>
      <c r="AS18" s="38" t="s">
        <v>66</v>
      </c>
      <c r="AT18" s="38" t="s">
        <v>66</v>
      </c>
      <c r="AU18" s="38" t="s">
        <v>66</v>
      </c>
      <c r="AV18" s="38" t="s">
        <v>66</v>
      </c>
      <c r="AW18" s="38" t="s">
        <v>66</v>
      </c>
      <c r="AX18" s="38" t="s">
        <v>66</v>
      </c>
      <c r="AY18" s="38" t="s">
        <v>66</v>
      </c>
      <c r="AZ18" s="38" t="s">
        <v>66</v>
      </c>
      <c r="BA18" s="38" t="s">
        <v>66</v>
      </c>
      <c r="BB18" s="38" t="s">
        <v>66</v>
      </c>
      <c r="BC18" s="38" t="s">
        <v>66</v>
      </c>
      <c r="BD18" s="38" t="s">
        <v>66</v>
      </c>
      <c r="BE18" s="38" t="s">
        <v>65</v>
      </c>
      <c r="BF18" s="38" t="s">
        <v>65</v>
      </c>
      <c r="BG18" s="38" t="s">
        <v>65</v>
      </c>
      <c r="BH18" s="38" t="s">
        <v>65</v>
      </c>
      <c r="BI18" s="38" t="s">
        <v>65</v>
      </c>
      <c r="BJ18" s="38" t="s">
        <v>65</v>
      </c>
      <c r="BK18" s="38" t="s">
        <v>65</v>
      </c>
      <c r="BL18" s="38" t="s">
        <v>65</v>
      </c>
      <c r="BM18" s="38" t="s">
        <v>65</v>
      </c>
      <c r="BN18" s="38" t="s">
        <v>65</v>
      </c>
      <c r="BO18" s="38" t="s">
        <v>65</v>
      </c>
      <c r="BP18" s="38" t="s">
        <v>65</v>
      </c>
      <c r="BQ18" s="38" t="s">
        <v>65</v>
      </c>
      <c r="BR18" s="38" t="s">
        <v>65</v>
      </c>
      <c r="BS18" s="38" t="s">
        <v>65</v>
      </c>
      <c r="BT18" s="38" t="s">
        <v>65</v>
      </c>
      <c r="BU18" s="38" t="s">
        <v>65</v>
      </c>
      <c r="BV18" s="38" t="s">
        <v>65</v>
      </c>
    </row>
    <row r="19" spans="1:74" x14ac:dyDescent="0.25">
      <c r="A19" s="16" t="s">
        <v>111</v>
      </c>
      <c r="B19" s="16" t="s">
        <v>82</v>
      </c>
      <c r="C19" s="33" t="s">
        <v>92</v>
      </c>
      <c r="D19" s="33" t="s">
        <v>93</v>
      </c>
      <c r="E19" s="33" t="s">
        <v>94</v>
      </c>
      <c r="F19" s="33" t="s">
        <v>95</v>
      </c>
      <c r="G19" s="33" t="s">
        <v>96</v>
      </c>
      <c r="H19" s="33" t="s">
        <v>97</v>
      </c>
      <c r="I19" s="33" t="s">
        <v>98</v>
      </c>
      <c r="J19" s="33" t="s">
        <v>99</v>
      </c>
      <c r="K19" s="33" t="s">
        <v>100</v>
      </c>
      <c r="L19" s="33" t="s">
        <v>101</v>
      </c>
      <c r="M19" s="33" t="s">
        <v>102</v>
      </c>
      <c r="N19" s="33" t="s">
        <v>103</v>
      </c>
      <c r="O19" s="33" t="s">
        <v>104</v>
      </c>
      <c r="P19" s="33" t="s">
        <v>105</v>
      </c>
      <c r="Q19" s="33" t="s">
        <v>106</v>
      </c>
      <c r="R19" s="33" t="s">
        <v>107</v>
      </c>
      <c r="S19" s="33" t="s">
        <v>108</v>
      </c>
      <c r="T19" s="33" t="s">
        <v>109</v>
      </c>
      <c r="U19" s="33" t="s">
        <v>92</v>
      </c>
      <c r="V19" s="33" t="s">
        <v>93</v>
      </c>
      <c r="W19" s="33" t="s">
        <v>94</v>
      </c>
      <c r="X19" s="33" t="s">
        <v>95</v>
      </c>
      <c r="Y19" s="33" t="s">
        <v>96</v>
      </c>
      <c r="Z19" s="33" t="s">
        <v>97</v>
      </c>
      <c r="AA19" s="33" t="s">
        <v>98</v>
      </c>
      <c r="AB19" s="33" t="s">
        <v>99</v>
      </c>
      <c r="AC19" s="33" t="s">
        <v>100</v>
      </c>
      <c r="AD19" s="33" t="s">
        <v>101</v>
      </c>
      <c r="AE19" s="33" t="s">
        <v>102</v>
      </c>
      <c r="AF19" s="33" t="s">
        <v>103</v>
      </c>
      <c r="AG19" s="33" t="s">
        <v>104</v>
      </c>
      <c r="AH19" s="33" t="s">
        <v>105</v>
      </c>
      <c r="AI19" s="33" t="s">
        <v>106</v>
      </c>
      <c r="AJ19" s="33" t="s">
        <v>107</v>
      </c>
      <c r="AK19" s="33" t="s">
        <v>108</v>
      </c>
      <c r="AL19" s="33" t="s">
        <v>109</v>
      </c>
      <c r="AM19" s="33" t="s">
        <v>92</v>
      </c>
      <c r="AN19" s="33" t="s">
        <v>93</v>
      </c>
      <c r="AO19" s="33" t="s">
        <v>94</v>
      </c>
      <c r="AP19" s="33" t="s">
        <v>95</v>
      </c>
      <c r="AQ19" s="33" t="s">
        <v>96</v>
      </c>
      <c r="AR19" s="33" t="s">
        <v>97</v>
      </c>
      <c r="AS19" s="33" t="s">
        <v>98</v>
      </c>
      <c r="AT19" s="33" t="s">
        <v>99</v>
      </c>
      <c r="AU19" s="33" t="s">
        <v>100</v>
      </c>
      <c r="AV19" s="33" t="s">
        <v>101</v>
      </c>
      <c r="AW19" s="33" t="s">
        <v>102</v>
      </c>
      <c r="AX19" s="33" t="s">
        <v>103</v>
      </c>
      <c r="AY19" s="33" t="s">
        <v>104</v>
      </c>
      <c r="AZ19" s="33" t="s">
        <v>105</v>
      </c>
      <c r="BA19" s="33" t="s">
        <v>106</v>
      </c>
      <c r="BB19" s="33" t="s">
        <v>107</v>
      </c>
      <c r="BC19" s="33" t="s">
        <v>108</v>
      </c>
      <c r="BD19" s="33" t="s">
        <v>109</v>
      </c>
      <c r="BE19" s="33" t="s">
        <v>92</v>
      </c>
      <c r="BF19" s="33" t="s">
        <v>93</v>
      </c>
      <c r="BG19" s="33" t="s">
        <v>94</v>
      </c>
      <c r="BH19" s="33" t="s">
        <v>95</v>
      </c>
      <c r="BI19" s="33" t="s">
        <v>96</v>
      </c>
      <c r="BJ19" s="33" t="s">
        <v>97</v>
      </c>
      <c r="BK19" s="33" t="s">
        <v>98</v>
      </c>
      <c r="BL19" s="33" t="s">
        <v>99</v>
      </c>
      <c r="BM19" s="33" t="s">
        <v>100</v>
      </c>
      <c r="BN19" s="33" t="s">
        <v>101</v>
      </c>
      <c r="BO19" s="33" t="s">
        <v>102</v>
      </c>
      <c r="BP19" s="33" t="s">
        <v>103</v>
      </c>
      <c r="BQ19" s="33" t="s">
        <v>104</v>
      </c>
      <c r="BR19" s="33" t="s">
        <v>105</v>
      </c>
      <c r="BS19" s="33" t="s">
        <v>106</v>
      </c>
      <c r="BT19" s="33" t="s">
        <v>107</v>
      </c>
      <c r="BU19" s="33" t="s">
        <v>108</v>
      </c>
      <c r="BV19" s="33" t="s">
        <v>109</v>
      </c>
    </row>
    <row r="20" spans="1:74" x14ac:dyDescent="0.25">
      <c r="A20" t="s">
        <v>85</v>
      </c>
      <c r="B20" t="s">
        <v>84</v>
      </c>
      <c r="C20" s="23">
        <v>1.47E-2</v>
      </c>
      <c r="D20" s="23">
        <v>1.35E-2</v>
      </c>
      <c r="E20" s="23">
        <v>1.6E-2</v>
      </c>
      <c r="F20" s="23">
        <v>1.4999999999999999E-2</v>
      </c>
      <c r="G20" s="23">
        <v>1.78E-2</v>
      </c>
      <c r="H20" s="23">
        <v>1.9199999999999998E-2</v>
      </c>
      <c r="I20" s="23">
        <v>2.24E-2</v>
      </c>
      <c r="J20" s="23">
        <v>2.5100000000000001E-2</v>
      </c>
      <c r="K20" s="23">
        <v>2.4500000000000001E-2</v>
      </c>
      <c r="L20" s="23">
        <v>3.73E-2</v>
      </c>
      <c r="M20" s="23">
        <v>4.5499999999999999E-2</v>
      </c>
      <c r="N20" s="23">
        <v>4.5400000000000003E-2</v>
      </c>
      <c r="O20" s="23">
        <v>4.53E-2</v>
      </c>
      <c r="P20" s="23">
        <v>3.85E-2</v>
      </c>
      <c r="Q20" s="23">
        <v>4.2599999999999999E-2</v>
      </c>
      <c r="R20" s="23">
        <v>4.36E-2</v>
      </c>
      <c r="S20" s="23">
        <v>4.7500000000000001E-2</v>
      </c>
      <c r="T20" s="23">
        <v>5.3199999999999997E-2</v>
      </c>
      <c r="U20" s="23">
        <v>6.3E-3</v>
      </c>
      <c r="V20" s="23">
        <v>7.3000000000000001E-3</v>
      </c>
      <c r="W20" s="23">
        <v>1.0800000000000001E-2</v>
      </c>
      <c r="X20" s="23">
        <v>1.21E-2</v>
      </c>
      <c r="Y20" s="23">
        <v>1.29E-2</v>
      </c>
      <c r="Z20" s="23">
        <v>1.83E-2</v>
      </c>
      <c r="AA20" s="23">
        <v>1.9199999999999998E-2</v>
      </c>
      <c r="AB20" s="23">
        <v>1.6400000000000001E-2</v>
      </c>
      <c r="AC20" s="23">
        <v>1.6799999999999999E-2</v>
      </c>
      <c r="AD20" s="23">
        <v>3.4000000000000002E-2</v>
      </c>
      <c r="AE20" s="23">
        <v>4.3499999999999997E-2</v>
      </c>
      <c r="AF20" s="23">
        <v>4.3900000000000002E-2</v>
      </c>
      <c r="AG20" s="23">
        <v>3.15E-2</v>
      </c>
      <c r="AH20" s="23">
        <v>3.3300000000000003E-2</v>
      </c>
      <c r="AI20" s="23">
        <v>3.27E-2</v>
      </c>
      <c r="AJ20" s="23">
        <v>3.5799999999999998E-2</v>
      </c>
      <c r="AK20" s="23">
        <v>3.78E-2</v>
      </c>
      <c r="AL20" s="23">
        <v>4.24E-2</v>
      </c>
      <c r="AM20" s="23">
        <v>7.1999999999999998E-3</v>
      </c>
      <c r="AN20" s="23">
        <v>1.9099999999999999E-2</v>
      </c>
      <c r="AO20" s="23">
        <v>2.52E-2</v>
      </c>
      <c r="AP20" s="23">
        <v>3.1E-2</v>
      </c>
      <c r="AQ20" s="23">
        <v>4.2099999999999999E-2</v>
      </c>
      <c r="AR20" s="23">
        <v>4.82E-2</v>
      </c>
      <c r="AS20" s="23">
        <v>4.7399999999999998E-2</v>
      </c>
      <c r="AT20" s="23">
        <v>5.16E-2</v>
      </c>
      <c r="AU20" s="23">
        <v>5.2299999999999999E-2</v>
      </c>
      <c r="AV20" s="23">
        <v>5.1999999999999998E-2</v>
      </c>
      <c r="AW20" s="23">
        <v>5.9799999999999999E-2</v>
      </c>
      <c r="AX20" s="23">
        <v>6.4399999999999999E-2</v>
      </c>
      <c r="AY20" s="23">
        <v>7.2700000000000001E-2</v>
      </c>
      <c r="AZ20" s="23">
        <v>6.9699999999999998E-2</v>
      </c>
      <c r="BA20" s="23">
        <v>6.9900000000000004E-2</v>
      </c>
      <c r="BB20" s="23">
        <v>7.0699999999999999E-2</v>
      </c>
      <c r="BC20" s="23">
        <v>7.2900000000000006E-2</v>
      </c>
      <c r="BD20" s="23">
        <v>8.2199999999999995E-2</v>
      </c>
      <c r="BE20" s="23">
        <v>1.8800000000000001E-2</v>
      </c>
      <c r="BF20" s="23">
        <v>2.87E-2</v>
      </c>
      <c r="BG20" s="23">
        <v>4.2200000000000001E-2</v>
      </c>
      <c r="BH20" s="23">
        <v>4.8099999999999997E-2</v>
      </c>
      <c r="BI20" s="23">
        <v>5.67E-2</v>
      </c>
      <c r="BJ20" s="23">
        <v>6.7000000000000004E-2</v>
      </c>
      <c r="BK20" s="23">
        <v>7.3300000000000004E-2</v>
      </c>
      <c r="BL20" s="23">
        <v>7.6700000000000004E-2</v>
      </c>
      <c r="BM20" s="23">
        <v>8.3799999999999999E-2</v>
      </c>
      <c r="BN20" s="23">
        <v>0.12130000000000001</v>
      </c>
      <c r="BO20" s="23">
        <v>0.13519999999999999</v>
      </c>
      <c r="BP20" s="23">
        <v>0.13270000000000001</v>
      </c>
      <c r="BQ20" s="23">
        <v>0.13</v>
      </c>
      <c r="BR20" s="23">
        <v>0.13139999999999999</v>
      </c>
      <c r="BS20" s="23">
        <v>0.1229</v>
      </c>
      <c r="BT20" s="23">
        <v>0.12609999999999999</v>
      </c>
      <c r="BU20" s="23">
        <v>0.1235</v>
      </c>
      <c r="BV20" s="23">
        <v>0.13</v>
      </c>
    </row>
    <row r="21" spans="1:74" x14ac:dyDescent="0.25">
      <c r="A21" t="s">
        <v>85</v>
      </c>
      <c r="B21" t="s">
        <v>86</v>
      </c>
      <c r="C21" s="23">
        <v>6.4999999999999997E-3</v>
      </c>
      <c r="D21" s="23">
        <v>5.7999999999999996E-3</v>
      </c>
      <c r="E21" s="23">
        <v>5.7999999999999996E-3</v>
      </c>
      <c r="F21" s="23">
        <v>5.3E-3</v>
      </c>
      <c r="G21" s="23">
        <v>8.3999999999999995E-3</v>
      </c>
      <c r="H21" s="23">
        <v>8.8999999999999999E-3</v>
      </c>
      <c r="I21" s="23">
        <v>1.03E-2</v>
      </c>
      <c r="J21" s="23">
        <v>1.12E-2</v>
      </c>
      <c r="K21" s="23">
        <v>1.15E-2</v>
      </c>
      <c r="L21" s="23">
        <v>2.2200000000000001E-2</v>
      </c>
      <c r="M21" s="23">
        <v>2.46E-2</v>
      </c>
      <c r="N21" s="23">
        <v>2.24E-2</v>
      </c>
      <c r="O21" s="23">
        <v>2.0899999999999998E-2</v>
      </c>
      <c r="P21" s="23">
        <v>2.18E-2</v>
      </c>
      <c r="Q21" s="23">
        <v>1.8499999999999999E-2</v>
      </c>
      <c r="R21" s="23">
        <v>1.77E-2</v>
      </c>
      <c r="S21" s="23">
        <v>1.7899999999999999E-2</v>
      </c>
      <c r="T21" s="23">
        <v>1.7100000000000001E-2</v>
      </c>
      <c r="U21" s="23">
        <v>1.2800000000000001E-2</v>
      </c>
      <c r="V21" s="23">
        <v>1.2800000000000001E-2</v>
      </c>
      <c r="W21" s="23">
        <v>1.77E-2</v>
      </c>
      <c r="X21" s="23">
        <v>2.1600000000000001E-2</v>
      </c>
      <c r="Y21" s="23">
        <v>2.69E-2</v>
      </c>
      <c r="Z21" s="23">
        <v>3.7100000000000001E-2</v>
      </c>
      <c r="AA21" s="23">
        <v>4.0500000000000001E-2</v>
      </c>
      <c r="AB21" s="23">
        <v>4.3400000000000001E-2</v>
      </c>
      <c r="AC21" s="23">
        <v>4.3200000000000002E-2</v>
      </c>
      <c r="AD21" s="23">
        <v>6.3200000000000006E-2</v>
      </c>
      <c r="AE21" s="23">
        <v>8.3900000000000002E-2</v>
      </c>
      <c r="AF21" s="23">
        <v>7.3200000000000001E-2</v>
      </c>
      <c r="AG21" s="23">
        <v>5.1400000000000001E-2</v>
      </c>
      <c r="AH21" s="23">
        <v>5.2600000000000001E-2</v>
      </c>
      <c r="AI21" s="23">
        <v>4.6899999999999997E-2</v>
      </c>
      <c r="AJ21" s="23">
        <v>4.9299999999999997E-2</v>
      </c>
      <c r="AK21" s="23">
        <v>6.0999999999999999E-2</v>
      </c>
      <c r="AL21" s="23">
        <v>7.1199999999999999E-2</v>
      </c>
      <c r="AM21" s="23">
        <v>5.9999999999999995E-4</v>
      </c>
      <c r="AN21" s="23">
        <v>1.9E-3</v>
      </c>
      <c r="AO21" s="23">
        <v>2.3999999999999998E-3</v>
      </c>
      <c r="AP21" s="23">
        <v>4.1999999999999997E-3</v>
      </c>
      <c r="AQ21" s="23">
        <v>6.6E-3</v>
      </c>
      <c r="AR21" s="23">
        <v>5.0000000000000001E-3</v>
      </c>
      <c r="AS21" s="23">
        <v>6.3E-3</v>
      </c>
      <c r="AT21" s="23">
        <v>4.4999999999999997E-3</v>
      </c>
      <c r="AU21" s="23">
        <v>4.5999999999999999E-3</v>
      </c>
      <c r="AV21" s="23">
        <v>5.3E-3</v>
      </c>
      <c r="AW21" s="23">
        <v>5.8999999999999999E-3</v>
      </c>
      <c r="AX21" s="23">
        <v>5.4999999999999997E-3</v>
      </c>
      <c r="AY21" s="23">
        <v>4.1999999999999997E-3</v>
      </c>
      <c r="AZ21" s="23">
        <v>4.3E-3</v>
      </c>
      <c r="BA21" s="23">
        <v>4.1999999999999997E-3</v>
      </c>
      <c r="BB21" s="23">
        <v>6.3E-3</v>
      </c>
      <c r="BC21" s="23">
        <v>4.4000000000000003E-3</v>
      </c>
      <c r="BD21" s="23">
        <v>5.7000000000000002E-3</v>
      </c>
      <c r="BE21" s="23">
        <v>1.0500000000000001E-2</v>
      </c>
      <c r="BF21" s="23">
        <v>1.6E-2</v>
      </c>
      <c r="BG21" s="23">
        <v>2.0299999999999999E-2</v>
      </c>
      <c r="BH21" s="23">
        <v>2.3099999999999999E-2</v>
      </c>
      <c r="BI21" s="23">
        <v>2.6499999999999999E-2</v>
      </c>
      <c r="BJ21" s="23">
        <v>2.7300000000000001E-2</v>
      </c>
      <c r="BK21" s="23">
        <v>2.7199999999999998E-2</v>
      </c>
      <c r="BL21" s="23">
        <v>2.6700000000000002E-2</v>
      </c>
      <c r="BM21" s="23">
        <v>3.1199999999999999E-2</v>
      </c>
      <c r="BN21" s="23">
        <v>4.4600000000000001E-2</v>
      </c>
      <c r="BO21" s="23">
        <v>4.6199999999999998E-2</v>
      </c>
      <c r="BP21" s="23">
        <v>4.48E-2</v>
      </c>
      <c r="BQ21" s="23">
        <v>4.7199999999999999E-2</v>
      </c>
      <c r="BR21" s="23">
        <v>4.9200000000000001E-2</v>
      </c>
      <c r="BS21" s="23">
        <v>5.2299999999999999E-2</v>
      </c>
      <c r="BT21" s="23">
        <v>5.6899999999999999E-2</v>
      </c>
      <c r="BU21" s="23">
        <v>6.0199999999999997E-2</v>
      </c>
      <c r="BV21" s="23">
        <v>6.3500000000000001E-2</v>
      </c>
    </row>
    <row r="22" spans="1:74" x14ac:dyDescent="0.25">
      <c r="A22" t="s">
        <v>87</v>
      </c>
      <c r="B22" t="s">
        <v>84</v>
      </c>
      <c r="C22" s="23">
        <v>0.63170000000000004</v>
      </c>
      <c r="D22" s="23">
        <v>0.61819999999999997</v>
      </c>
      <c r="E22" s="23">
        <v>0.61080000000000001</v>
      </c>
      <c r="F22" s="23">
        <v>0.60670000000000002</v>
      </c>
      <c r="G22" s="23">
        <v>0.58079999999999998</v>
      </c>
      <c r="H22" s="23">
        <v>0.56720000000000004</v>
      </c>
      <c r="I22" s="23">
        <v>0.54690000000000005</v>
      </c>
      <c r="J22" s="23">
        <v>0.54520000000000002</v>
      </c>
      <c r="K22" s="23">
        <v>0.53669999999999995</v>
      </c>
      <c r="L22" s="23">
        <v>0.51439999999999997</v>
      </c>
      <c r="M22" s="23">
        <v>0.49459999999999998</v>
      </c>
      <c r="N22" s="23">
        <v>0.497</v>
      </c>
      <c r="O22" s="23">
        <v>0.49709999999999999</v>
      </c>
      <c r="P22" s="23">
        <v>0.50460000000000005</v>
      </c>
      <c r="Q22" s="23">
        <v>0.49990000000000001</v>
      </c>
      <c r="R22" s="23">
        <v>0.49270000000000003</v>
      </c>
      <c r="S22" s="23">
        <v>0.48820000000000002</v>
      </c>
      <c r="T22" s="23">
        <v>0.47870000000000001</v>
      </c>
      <c r="U22" s="23">
        <v>0.29210000000000003</v>
      </c>
      <c r="V22" s="23">
        <v>0.28270000000000001</v>
      </c>
      <c r="W22" s="23">
        <v>0.2772</v>
      </c>
      <c r="X22" s="23">
        <v>0.27529999999999999</v>
      </c>
      <c r="Y22" s="23">
        <v>0.25509999999999999</v>
      </c>
      <c r="Z22" s="23">
        <v>0.23930000000000001</v>
      </c>
      <c r="AA22" s="23">
        <v>0.2253</v>
      </c>
      <c r="AB22" s="23">
        <v>0.21879999999999999</v>
      </c>
      <c r="AC22" s="23">
        <v>0.219</v>
      </c>
      <c r="AD22" s="23">
        <v>0.21909999999999999</v>
      </c>
      <c r="AE22" s="23">
        <v>0.22589999999999999</v>
      </c>
      <c r="AF22" s="23">
        <v>0.23530000000000001</v>
      </c>
      <c r="AG22" s="23">
        <v>0.25209999999999999</v>
      </c>
      <c r="AH22" s="23">
        <v>0.251</v>
      </c>
      <c r="AI22" s="23">
        <v>0.25430000000000003</v>
      </c>
      <c r="AJ22" s="23">
        <v>0.24610000000000001</v>
      </c>
      <c r="AK22" s="23">
        <v>0.2346</v>
      </c>
      <c r="AL22" s="23">
        <v>0.22459999999999999</v>
      </c>
      <c r="AM22" s="23">
        <v>0.51790000000000003</v>
      </c>
      <c r="AN22" s="23">
        <v>0.49859999999999999</v>
      </c>
      <c r="AO22" s="23">
        <v>0.497</v>
      </c>
      <c r="AP22" s="23">
        <v>0.4904</v>
      </c>
      <c r="AQ22" s="23">
        <v>0.47960000000000003</v>
      </c>
      <c r="AR22" s="23">
        <v>0.46949999999999997</v>
      </c>
      <c r="AS22" s="23">
        <v>0.45950000000000002</v>
      </c>
      <c r="AT22" s="23">
        <v>0.44579999999999997</v>
      </c>
      <c r="AU22" s="23">
        <v>0.44619999999999999</v>
      </c>
      <c r="AV22" s="23">
        <v>0.4587</v>
      </c>
      <c r="AW22" s="23">
        <v>0.4622</v>
      </c>
      <c r="AX22" s="23">
        <v>0.46389999999999998</v>
      </c>
      <c r="AY22" s="23">
        <v>0.47</v>
      </c>
      <c r="AZ22" s="23">
        <v>0.46229999999999999</v>
      </c>
      <c r="BA22" s="23">
        <v>0.4607</v>
      </c>
      <c r="BB22" s="23">
        <v>0.45150000000000001</v>
      </c>
      <c r="BC22" s="23">
        <v>0.44850000000000001</v>
      </c>
      <c r="BD22" s="23">
        <v>0.43580000000000002</v>
      </c>
      <c r="BE22" s="23">
        <v>0.49049999999999999</v>
      </c>
      <c r="BF22" s="23">
        <v>0.47310000000000002</v>
      </c>
      <c r="BG22" s="23">
        <v>0.46229999999999999</v>
      </c>
      <c r="BH22" s="23">
        <v>0.45879999999999999</v>
      </c>
      <c r="BI22" s="23">
        <v>0.46089999999999998</v>
      </c>
      <c r="BJ22" s="23">
        <v>0.45960000000000001</v>
      </c>
      <c r="BK22" s="23">
        <v>0.46410000000000001</v>
      </c>
      <c r="BL22" s="23">
        <v>0.46379999999999999</v>
      </c>
      <c r="BM22" s="23">
        <v>0.45939999999999998</v>
      </c>
      <c r="BN22" s="23">
        <v>0.43380000000000002</v>
      </c>
      <c r="BO22" s="23">
        <v>0.41710000000000003</v>
      </c>
      <c r="BP22" s="23">
        <v>0.41660000000000003</v>
      </c>
      <c r="BQ22" s="23">
        <v>0.40799999999999997</v>
      </c>
      <c r="BR22" s="23">
        <v>0.39910000000000001</v>
      </c>
      <c r="BS22" s="23">
        <v>0.39360000000000001</v>
      </c>
      <c r="BT22" s="23">
        <v>0.37490000000000001</v>
      </c>
      <c r="BU22" s="23">
        <v>0.35749999999999998</v>
      </c>
      <c r="BV22" s="23">
        <v>0.33860000000000001</v>
      </c>
    </row>
    <row r="23" spans="1:74" x14ac:dyDescent="0.25">
      <c r="A23" t="s">
        <v>87</v>
      </c>
      <c r="B23" t="s">
        <v>86</v>
      </c>
      <c r="C23" s="23">
        <v>0.1169</v>
      </c>
      <c r="D23" s="23">
        <v>0.1182</v>
      </c>
      <c r="E23" s="23">
        <v>0.1163</v>
      </c>
      <c r="F23" s="23">
        <v>0.1171</v>
      </c>
      <c r="G23" s="23">
        <v>0.1229</v>
      </c>
      <c r="H23" s="23">
        <v>0.12429999999999999</v>
      </c>
      <c r="I23" s="23">
        <v>0.1239</v>
      </c>
      <c r="J23" s="23">
        <v>0.1196</v>
      </c>
      <c r="K23" s="23">
        <v>0.11559999999999999</v>
      </c>
      <c r="L23" s="23">
        <v>0.11559999999999999</v>
      </c>
      <c r="M23" s="23">
        <v>0.1157</v>
      </c>
      <c r="N23" s="23">
        <v>0.1134</v>
      </c>
      <c r="O23" s="23">
        <v>0.10879999999999999</v>
      </c>
      <c r="P23" s="23">
        <v>0.10929999999999999</v>
      </c>
      <c r="Q23" s="23">
        <v>0.1095</v>
      </c>
      <c r="R23" s="23">
        <v>0.1128</v>
      </c>
      <c r="S23" s="23">
        <v>0.1129</v>
      </c>
      <c r="T23" s="23">
        <v>0.1124</v>
      </c>
      <c r="U23" s="23">
        <v>0.2631</v>
      </c>
      <c r="V23" s="23">
        <v>0.26190000000000002</v>
      </c>
      <c r="W23" s="23">
        <v>0.2492</v>
      </c>
      <c r="X23" s="23">
        <v>0.23860000000000001</v>
      </c>
      <c r="Y23" s="23">
        <v>0.24299999999999999</v>
      </c>
      <c r="Z23" s="23">
        <v>0.24410000000000001</v>
      </c>
      <c r="AA23" s="23">
        <v>0.24729999999999999</v>
      </c>
      <c r="AB23" s="23">
        <v>0.23619999999999999</v>
      </c>
      <c r="AC23" s="23">
        <v>0.22520000000000001</v>
      </c>
      <c r="AD23" s="23">
        <v>0.2049</v>
      </c>
      <c r="AE23" s="23">
        <v>0.2006</v>
      </c>
      <c r="AF23" s="23">
        <v>0.21390000000000001</v>
      </c>
      <c r="AG23" s="23">
        <v>0.2195</v>
      </c>
      <c r="AH23" s="23">
        <v>0.22</v>
      </c>
      <c r="AI23" s="23">
        <v>0.21709999999999999</v>
      </c>
      <c r="AJ23" s="23">
        <v>0.22370000000000001</v>
      </c>
      <c r="AK23" s="23">
        <v>0.217</v>
      </c>
      <c r="AL23" s="23">
        <v>0.2109</v>
      </c>
      <c r="AM23" s="23">
        <v>5.0500000000000003E-2</v>
      </c>
      <c r="AN23" s="23">
        <v>4.2200000000000001E-2</v>
      </c>
      <c r="AO23" s="23">
        <v>3.3500000000000002E-2</v>
      </c>
      <c r="AP23" s="23">
        <v>3.3599999999999998E-2</v>
      </c>
      <c r="AQ23" s="23">
        <v>3.2800000000000003E-2</v>
      </c>
      <c r="AR23" s="23">
        <v>3.44E-2</v>
      </c>
      <c r="AS23" s="23">
        <v>3.2300000000000002E-2</v>
      </c>
      <c r="AT23" s="23">
        <v>2.92E-2</v>
      </c>
      <c r="AU23" s="23">
        <v>3.2300000000000002E-2</v>
      </c>
      <c r="AV23" s="23">
        <v>2.9100000000000001E-2</v>
      </c>
      <c r="AW23" s="23">
        <v>2.5499999999999998E-2</v>
      </c>
      <c r="AX23" s="23">
        <v>2.5100000000000001E-2</v>
      </c>
      <c r="AY23" s="23">
        <v>2.2599999999999999E-2</v>
      </c>
      <c r="AZ23" s="23">
        <v>2.1999999999999999E-2</v>
      </c>
      <c r="BA23" s="23">
        <v>2.23E-2</v>
      </c>
      <c r="BB23" s="23">
        <v>2.12E-2</v>
      </c>
      <c r="BC23" s="23">
        <v>2.0799999999999999E-2</v>
      </c>
      <c r="BD23" s="23">
        <v>2.1899999999999999E-2</v>
      </c>
      <c r="BE23" s="23">
        <v>8.5099999999999995E-2</v>
      </c>
      <c r="BF23" s="23">
        <v>0.08</v>
      </c>
      <c r="BG23" s="23">
        <v>7.4700000000000003E-2</v>
      </c>
      <c r="BH23" s="23">
        <v>6.9699999999999998E-2</v>
      </c>
      <c r="BI23" s="23">
        <v>6.54E-2</v>
      </c>
      <c r="BJ23" s="23">
        <v>6.0900000000000003E-2</v>
      </c>
      <c r="BK23" s="23">
        <v>5.7000000000000002E-2</v>
      </c>
      <c r="BL23" s="23">
        <v>5.7200000000000001E-2</v>
      </c>
      <c r="BM23" s="23">
        <v>5.5500000000000001E-2</v>
      </c>
      <c r="BN23" s="23">
        <v>5.0999999999999997E-2</v>
      </c>
      <c r="BO23" s="23">
        <v>4.8500000000000001E-2</v>
      </c>
      <c r="BP23" s="23">
        <v>4.8000000000000001E-2</v>
      </c>
      <c r="BQ23" s="23">
        <v>4.7600000000000003E-2</v>
      </c>
      <c r="BR23" s="23">
        <v>4.6100000000000002E-2</v>
      </c>
      <c r="BS23" s="23">
        <v>4.8000000000000001E-2</v>
      </c>
      <c r="BT23" s="23">
        <v>5.0500000000000003E-2</v>
      </c>
      <c r="BU23" s="23">
        <v>5.1200000000000002E-2</v>
      </c>
      <c r="BV23" s="23">
        <v>5.21E-2</v>
      </c>
    </row>
    <row r="24" spans="1:74" x14ac:dyDescent="0.25">
      <c r="A24" t="s">
        <v>88</v>
      </c>
      <c r="B24" t="s">
        <v>84</v>
      </c>
      <c r="C24" s="23">
        <v>6.2799999999999995E-2</v>
      </c>
      <c r="D24" s="23">
        <v>6.6900000000000001E-2</v>
      </c>
      <c r="E24" s="23">
        <v>6.8500000000000005E-2</v>
      </c>
      <c r="F24" s="23">
        <v>7.0999999999999994E-2</v>
      </c>
      <c r="G24" s="23">
        <v>7.4099999999999999E-2</v>
      </c>
      <c r="H24" s="23">
        <v>8.09E-2</v>
      </c>
      <c r="I24" s="23">
        <v>8.0399999999999999E-2</v>
      </c>
      <c r="J24" s="23">
        <v>7.6399999999999996E-2</v>
      </c>
      <c r="K24" s="23">
        <v>7.9899999999999999E-2</v>
      </c>
      <c r="L24" s="23">
        <v>7.9299999999999995E-2</v>
      </c>
      <c r="M24" s="23">
        <v>8.5400000000000004E-2</v>
      </c>
      <c r="N24" s="23">
        <v>8.72E-2</v>
      </c>
      <c r="O24" s="23">
        <v>9.0300000000000005E-2</v>
      </c>
      <c r="P24" s="23">
        <v>9.0800000000000006E-2</v>
      </c>
      <c r="Q24" s="23">
        <v>9.3200000000000005E-2</v>
      </c>
      <c r="R24" s="23">
        <v>0.1011</v>
      </c>
      <c r="S24" s="23">
        <v>0.1021</v>
      </c>
      <c r="T24" s="23">
        <v>0.107</v>
      </c>
      <c r="U24" s="23">
        <v>5.3600000000000002E-2</v>
      </c>
      <c r="V24" s="23">
        <v>5.33E-2</v>
      </c>
      <c r="W24" s="23">
        <v>0.06</v>
      </c>
      <c r="X24" s="23">
        <v>5.7099999999999998E-2</v>
      </c>
      <c r="Y24" s="23">
        <v>4.9599999999999998E-2</v>
      </c>
      <c r="Z24" s="23">
        <v>4.7899999999999998E-2</v>
      </c>
      <c r="AA24" s="23">
        <v>3.9899999999999998E-2</v>
      </c>
      <c r="AB24" s="23">
        <v>4.5699999999999998E-2</v>
      </c>
      <c r="AC24" s="23">
        <v>4.5100000000000001E-2</v>
      </c>
      <c r="AD24" s="23">
        <v>4.7600000000000003E-2</v>
      </c>
      <c r="AE24" s="23">
        <v>5.2400000000000002E-2</v>
      </c>
      <c r="AF24" s="23">
        <v>5.28E-2</v>
      </c>
      <c r="AG24" s="23">
        <v>5.6099999999999997E-2</v>
      </c>
      <c r="AH24" s="23">
        <v>5.4699999999999999E-2</v>
      </c>
      <c r="AI24" s="23">
        <v>5.3499999999999999E-2</v>
      </c>
      <c r="AJ24" s="23">
        <v>5.2200000000000003E-2</v>
      </c>
      <c r="AK24" s="23">
        <v>5.2400000000000002E-2</v>
      </c>
      <c r="AL24" s="23">
        <v>5.2400000000000002E-2</v>
      </c>
      <c r="AM24" s="23">
        <v>0.29620000000000002</v>
      </c>
      <c r="AN24" s="23">
        <v>0.31430000000000002</v>
      </c>
      <c r="AO24" s="23">
        <v>0.3165</v>
      </c>
      <c r="AP24" s="23">
        <v>0.32719999999999999</v>
      </c>
      <c r="AQ24" s="23">
        <v>0.32200000000000001</v>
      </c>
      <c r="AR24" s="23">
        <v>0.32519999999999999</v>
      </c>
      <c r="AS24" s="23">
        <v>0.33239999999999997</v>
      </c>
      <c r="AT24" s="23">
        <v>0.3357</v>
      </c>
      <c r="AU24" s="23">
        <v>0.33389999999999997</v>
      </c>
      <c r="AV24" s="23">
        <v>0.32679999999999998</v>
      </c>
      <c r="AW24" s="23">
        <v>0.31990000000000002</v>
      </c>
      <c r="AX24" s="23">
        <v>0.31369999999999998</v>
      </c>
      <c r="AY24" s="23">
        <v>0.31140000000000001</v>
      </c>
      <c r="AZ24" s="23">
        <v>0.32679999999999998</v>
      </c>
      <c r="BA24" s="23">
        <v>0.32919999999999999</v>
      </c>
      <c r="BB24" s="23">
        <v>0.3327</v>
      </c>
      <c r="BC24" s="23">
        <v>0.33189999999999997</v>
      </c>
      <c r="BD24" s="23">
        <v>0.32929999999999998</v>
      </c>
      <c r="BE24" s="23">
        <v>0.1227</v>
      </c>
      <c r="BF24" s="23">
        <v>0.1187</v>
      </c>
      <c r="BG24" s="23">
        <v>0.11210000000000001</v>
      </c>
      <c r="BH24" s="23">
        <v>0.11310000000000001</v>
      </c>
      <c r="BI24" s="23">
        <v>0.11219999999999999</v>
      </c>
      <c r="BJ24" s="23">
        <v>0.1172</v>
      </c>
      <c r="BK24" s="23">
        <v>0.1211</v>
      </c>
      <c r="BL24" s="23">
        <v>0.123</v>
      </c>
      <c r="BM24" s="23">
        <v>0.1232</v>
      </c>
      <c r="BN24" s="23">
        <v>0.11310000000000001</v>
      </c>
      <c r="BO24" s="23">
        <v>0.1142</v>
      </c>
      <c r="BP24" s="23">
        <v>0.1153</v>
      </c>
      <c r="BQ24" s="23">
        <v>0.1193</v>
      </c>
      <c r="BR24" s="23">
        <v>0.1211</v>
      </c>
      <c r="BS24" s="23">
        <v>0.12130000000000001</v>
      </c>
      <c r="BT24" s="23">
        <v>0.12130000000000001</v>
      </c>
      <c r="BU24" s="23">
        <v>0.1234</v>
      </c>
      <c r="BV24" s="23">
        <v>0.12429999999999999</v>
      </c>
    </row>
    <row r="25" spans="1:74" x14ac:dyDescent="0.25">
      <c r="A25" t="s">
        <v>88</v>
      </c>
      <c r="B25" t="s">
        <v>86</v>
      </c>
      <c r="C25" s="23">
        <v>9.1200000000000003E-2</v>
      </c>
      <c r="D25" s="23">
        <v>9.69E-2</v>
      </c>
      <c r="E25" s="23">
        <v>9.9400000000000002E-2</v>
      </c>
      <c r="F25" s="23">
        <v>0.10390000000000001</v>
      </c>
      <c r="G25" s="23">
        <v>0.1167</v>
      </c>
      <c r="H25" s="23">
        <v>0.1198</v>
      </c>
      <c r="I25" s="23">
        <v>0.13289999999999999</v>
      </c>
      <c r="J25" s="23">
        <v>0.14149999999999999</v>
      </c>
      <c r="K25" s="23">
        <v>0.14879999999999999</v>
      </c>
      <c r="L25" s="23">
        <v>0.14699999999999999</v>
      </c>
      <c r="M25" s="23">
        <v>0.14849999999999999</v>
      </c>
      <c r="N25" s="23">
        <v>0.14219999999999999</v>
      </c>
      <c r="O25" s="23">
        <v>0.14299999999999999</v>
      </c>
      <c r="P25" s="23">
        <v>0.14380000000000001</v>
      </c>
      <c r="Q25" s="23">
        <v>0.14349999999999999</v>
      </c>
      <c r="R25" s="23">
        <v>0.13900000000000001</v>
      </c>
      <c r="S25" s="23">
        <v>0.13589999999999999</v>
      </c>
      <c r="T25" s="23">
        <v>0.13389999999999999</v>
      </c>
      <c r="U25" s="23">
        <v>0.29970000000000002</v>
      </c>
      <c r="V25" s="23">
        <v>0.30649999999999999</v>
      </c>
      <c r="W25" s="23">
        <v>0.31169999999999998</v>
      </c>
      <c r="X25" s="23">
        <v>0.32340000000000002</v>
      </c>
      <c r="Y25" s="23">
        <v>0.3382</v>
      </c>
      <c r="Z25" s="23">
        <v>0.34260000000000002</v>
      </c>
      <c r="AA25" s="23">
        <v>0.3574</v>
      </c>
      <c r="AB25" s="23">
        <v>0.36670000000000003</v>
      </c>
      <c r="AC25" s="23">
        <v>0.37309999999999999</v>
      </c>
      <c r="AD25" s="23">
        <v>0.35899999999999999</v>
      </c>
      <c r="AE25" s="23">
        <v>0.32179999999999997</v>
      </c>
      <c r="AF25" s="23">
        <v>0.30009999999999998</v>
      </c>
      <c r="AG25" s="23">
        <v>0.30399999999999999</v>
      </c>
      <c r="AH25" s="23">
        <v>0.29770000000000002</v>
      </c>
      <c r="AI25" s="23">
        <v>0.30499999999999999</v>
      </c>
      <c r="AJ25" s="23">
        <v>0.30380000000000001</v>
      </c>
      <c r="AK25" s="23">
        <v>0.31130000000000002</v>
      </c>
      <c r="AL25" s="23">
        <v>0.31119999999999998</v>
      </c>
      <c r="AM25" s="23">
        <v>4.6699999999999998E-2</v>
      </c>
      <c r="AN25" s="23">
        <v>4.6300000000000001E-2</v>
      </c>
      <c r="AO25" s="23">
        <v>3.9199999999999999E-2</v>
      </c>
      <c r="AP25" s="23">
        <v>3.0200000000000001E-2</v>
      </c>
      <c r="AQ25" s="23">
        <v>3.3300000000000003E-2</v>
      </c>
      <c r="AR25" s="23">
        <v>3.6700000000000003E-2</v>
      </c>
      <c r="AS25" s="23">
        <v>3.7499999999999999E-2</v>
      </c>
      <c r="AT25" s="23">
        <v>4.1700000000000001E-2</v>
      </c>
      <c r="AU25" s="23">
        <v>4.0099999999999997E-2</v>
      </c>
      <c r="AV25" s="23">
        <v>3.5099999999999999E-2</v>
      </c>
      <c r="AW25" s="23">
        <v>3.2300000000000002E-2</v>
      </c>
      <c r="AX25" s="23">
        <v>3.49E-2</v>
      </c>
      <c r="AY25" s="23">
        <v>2.9100000000000001E-2</v>
      </c>
      <c r="AZ25" s="23">
        <v>2.6100000000000002E-2</v>
      </c>
      <c r="BA25" s="23">
        <v>2.8899999999999999E-2</v>
      </c>
      <c r="BB25" s="23">
        <v>2.8299999999999999E-2</v>
      </c>
      <c r="BC25" s="23">
        <v>2.8000000000000001E-2</v>
      </c>
      <c r="BD25" s="23">
        <v>2.75E-2</v>
      </c>
      <c r="BE25" s="23">
        <v>0.17019999999999999</v>
      </c>
      <c r="BF25" s="23">
        <v>0.18770000000000001</v>
      </c>
      <c r="BG25" s="23">
        <v>0.19339999999999999</v>
      </c>
      <c r="BH25" s="23">
        <v>0.19320000000000001</v>
      </c>
      <c r="BI25" s="23">
        <v>0.1842</v>
      </c>
      <c r="BJ25" s="23">
        <v>0.17080000000000001</v>
      </c>
      <c r="BK25" s="23">
        <v>0.1593</v>
      </c>
      <c r="BL25" s="23">
        <v>0.1545</v>
      </c>
      <c r="BM25" s="23">
        <v>0.15190000000000001</v>
      </c>
      <c r="BN25" s="23">
        <v>0.1467</v>
      </c>
      <c r="BO25" s="23">
        <v>0.1479</v>
      </c>
      <c r="BP25" s="23">
        <v>0.14929999999999999</v>
      </c>
      <c r="BQ25" s="23">
        <v>0.15060000000000001</v>
      </c>
      <c r="BR25" s="23">
        <v>0.15340000000000001</v>
      </c>
      <c r="BS25" s="23">
        <v>0.15989999999999999</v>
      </c>
      <c r="BT25" s="23">
        <v>0.1681</v>
      </c>
      <c r="BU25" s="23">
        <v>0.1825</v>
      </c>
      <c r="BV25" s="23">
        <v>0.18759999999999999</v>
      </c>
    </row>
    <row r="26" spans="1:74" x14ac:dyDescent="0.25">
      <c r="A26" t="s">
        <v>89</v>
      </c>
      <c r="B26" t="s">
        <v>84</v>
      </c>
      <c r="C26" s="23">
        <v>3.4000000000000002E-2</v>
      </c>
      <c r="D26" s="23">
        <v>3.6999999999999998E-2</v>
      </c>
      <c r="E26" s="23">
        <v>3.7600000000000001E-2</v>
      </c>
      <c r="F26" s="23">
        <v>3.3799999999999997E-2</v>
      </c>
      <c r="G26" s="23">
        <v>3.4000000000000002E-2</v>
      </c>
      <c r="H26" s="23">
        <v>3.5099999999999999E-2</v>
      </c>
      <c r="I26" s="23">
        <v>3.56E-2</v>
      </c>
      <c r="J26" s="23">
        <v>3.5400000000000001E-2</v>
      </c>
      <c r="K26" s="23">
        <v>3.6700000000000003E-2</v>
      </c>
      <c r="L26" s="23">
        <v>3.9699999999999999E-2</v>
      </c>
      <c r="M26" s="23">
        <v>4.0399999999999998E-2</v>
      </c>
      <c r="N26" s="23">
        <v>4.5199999999999997E-2</v>
      </c>
      <c r="O26" s="23">
        <v>4.6399999999999997E-2</v>
      </c>
      <c r="P26" s="23">
        <v>4.5499999999999999E-2</v>
      </c>
      <c r="Q26" s="23">
        <v>4.6699999999999998E-2</v>
      </c>
      <c r="R26" s="23">
        <v>4.7899999999999998E-2</v>
      </c>
      <c r="S26" s="23">
        <v>4.9599999999999998E-2</v>
      </c>
      <c r="T26" s="23">
        <v>5.1299999999999998E-2</v>
      </c>
      <c r="U26" s="23">
        <v>1.7100000000000001E-2</v>
      </c>
      <c r="V26" s="23">
        <v>1.7500000000000002E-2</v>
      </c>
      <c r="W26" s="23">
        <v>1.83E-2</v>
      </c>
      <c r="X26" s="23">
        <v>1.72E-2</v>
      </c>
      <c r="Y26" s="23">
        <v>1.67E-2</v>
      </c>
      <c r="Z26" s="23">
        <v>1.46E-2</v>
      </c>
      <c r="AA26" s="23">
        <v>1.77E-2</v>
      </c>
      <c r="AB26" s="23">
        <v>1.7999999999999999E-2</v>
      </c>
      <c r="AC26" s="23">
        <v>2.1899999999999999E-2</v>
      </c>
      <c r="AD26" s="23">
        <v>2.2700000000000001E-2</v>
      </c>
      <c r="AE26" s="23">
        <v>2.3E-2</v>
      </c>
      <c r="AF26" s="23">
        <v>2.6100000000000002E-2</v>
      </c>
      <c r="AG26" s="23">
        <v>2.8500000000000001E-2</v>
      </c>
      <c r="AH26" s="23">
        <v>2.92E-2</v>
      </c>
      <c r="AI26" s="23">
        <v>3.1099999999999999E-2</v>
      </c>
      <c r="AJ26" s="23">
        <v>2.92E-2</v>
      </c>
      <c r="AK26" s="23">
        <v>2.6700000000000002E-2</v>
      </c>
      <c r="AL26" s="23">
        <v>2.6599999999999999E-2</v>
      </c>
      <c r="AM26" s="23">
        <v>4.3299999999999998E-2</v>
      </c>
      <c r="AN26" s="23">
        <v>4.0800000000000003E-2</v>
      </c>
      <c r="AO26" s="23">
        <v>4.4499999999999998E-2</v>
      </c>
      <c r="AP26" s="23">
        <v>4.4600000000000001E-2</v>
      </c>
      <c r="AQ26" s="23">
        <v>4.5999999999999999E-2</v>
      </c>
      <c r="AR26" s="23">
        <v>4.5400000000000003E-2</v>
      </c>
      <c r="AS26" s="23">
        <v>4.2900000000000001E-2</v>
      </c>
      <c r="AT26" s="23">
        <v>4.8899999999999999E-2</v>
      </c>
      <c r="AU26" s="23">
        <v>4.8000000000000001E-2</v>
      </c>
      <c r="AV26" s="23">
        <v>0.05</v>
      </c>
      <c r="AW26" s="23">
        <v>5.0700000000000002E-2</v>
      </c>
      <c r="AX26" s="23">
        <v>5.0299999999999997E-2</v>
      </c>
      <c r="AY26" s="23">
        <v>5.1700000000000003E-2</v>
      </c>
      <c r="AZ26" s="23">
        <v>5.33E-2</v>
      </c>
      <c r="BA26" s="23">
        <v>5.1400000000000001E-2</v>
      </c>
      <c r="BB26" s="23">
        <v>5.0700000000000002E-2</v>
      </c>
      <c r="BC26" s="23">
        <v>5.3499999999999999E-2</v>
      </c>
      <c r="BD26" s="23">
        <v>5.3800000000000001E-2</v>
      </c>
      <c r="BE26" s="23">
        <v>5.0599999999999999E-2</v>
      </c>
      <c r="BF26" s="23">
        <v>4.8599999999999997E-2</v>
      </c>
      <c r="BG26" s="23">
        <v>4.9200000000000001E-2</v>
      </c>
      <c r="BH26" s="23">
        <v>4.8300000000000003E-2</v>
      </c>
      <c r="BI26" s="23">
        <v>4.9200000000000001E-2</v>
      </c>
      <c r="BJ26" s="23">
        <v>5.1700000000000003E-2</v>
      </c>
      <c r="BK26" s="23">
        <v>5.4199999999999998E-2</v>
      </c>
      <c r="BL26" s="23">
        <v>5.5E-2</v>
      </c>
      <c r="BM26" s="23">
        <v>5.2600000000000001E-2</v>
      </c>
      <c r="BN26" s="23">
        <v>5.0700000000000002E-2</v>
      </c>
      <c r="BO26" s="23">
        <v>5.2400000000000002E-2</v>
      </c>
      <c r="BP26" s="23">
        <v>5.3900000000000003E-2</v>
      </c>
      <c r="BQ26" s="23">
        <v>5.74E-2</v>
      </c>
      <c r="BR26" s="23">
        <v>0.06</v>
      </c>
      <c r="BS26" s="23">
        <v>5.8999999999999997E-2</v>
      </c>
      <c r="BT26" s="23">
        <v>5.9900000000000002E-2</v>
      </c>
      <c r="BU26" s="23">
        <v>5.8299999999999998E-2</v>
      </c>
      <c r="BV26" s="23">
        <v>5.8400000000000001E-2</v>
      </c>
    </row>
    <row r="27" spans="1:74" x14ac:dyDescent="0.25">
      <c r="A27" t="s">
        <v>89</v>
      </c>
      <c r="B27" t="s">
        <v>86</v>
      </c>
      <c r="C27" s="23">
        <v>1.35E-2</v>
      </c>
      <c r="D27" s="23">
        <v>1.55E-2</v>
      </c>
      <c r="E27" s="23">
        <v>1.7999999999999999E-2</v>
      </c>
      <c r="F27" s="23">
        <v>1.8700000000000001E-2</v>
      </c>
      <c r="G27" s="23">
        <v>1.9699999999999999E-2</v>
      </c>
      <c r="H27" s="23">
        <v>1.8800000000000001E-2</v>
      </c>
      <c r="I27" s="23">
        <v>2.18E-2</v>
      </c>
      <c r="J27" s="23">
        <v>0.02</v>
      </c>
      <c r="K27" s="23">
        <v>1.9300000000000001E-2</v>
      </c>
      <c r="L27" s="23">
        <v>1.95E-2</v>
      </c>
      <c r="M27" s="23">
        <v>1.9099999999999999E-2</v>
      </c>
      <c r="N27" s="23">
        <v>1.95E-2</v>
      </c>
      <c r="O27" s="23">
        <v>2.0799999999999999E-2</v>
      </c>
      <c r="P27" s="23">
        <v>1.9599999999999999E-2</v>
      </c>
      <c r="Q27" s="23">
        <v>2.0400000000000001E-2</v>
      </c>
      <c r="R27" s="23">
        <v>1.9300000000000001E-2</v>
      </c>
      <c r="S27" s="23">
        <v>2.0199999999999999E-2</v>
      </c>
      <c r="T27" s="23">
        <v>2.1600000000000001E-2</v>
      </c>
      <c r="U27" s="23">
        <v>3.9399999999999998E-2</v>
      </c>
      <c r="V27" s="23">
        <v>4.2099999999999999E-2</v>
      </c>
      <c r="W27" s="23">
        <v>3.9800000000000002E-2</v>
      </c>
      <c r="X27" s="23">
        <v>3.8899999999999997E-2</v>
      </c>
      <c r="Y27" s="23">
        <v>4.1300000000000003E-2</v>
      </c>
      <c r="Z27" s="23">
        <v>3.9300000000000002E-2</v>
      </c>
      <c r="AA27" s="23">
        <v>3.7900000000000003E-2</v>
      </c>
      <c r="AB27" s="23">
        <v>3.7499999999999999E-2</v>
      </c>
      <c r="AC27" s="23">
        <v>3.7900000000000003E-2</v>
      </c>
      <c r="AD27" s="23">
        <v>3.2399999999999998E-2</v>
      </c>
      <c r="AE27" s="23">
        <v>3.3599999999999998E-2</v>
      </c>
      <c r="AF27" s="23">
        <v>3.8300000000000001E-2</v>
      </c>
      <c r="AG27" s="23">
        <v>3.9E-2</v>
      </c>
      <c r="AH27" s="23">
        <v>4.1599999999999998E-2</v>
      </c>
      <c r="AI27" s="23">
        <v>3.8699999999999998E-2</v>
      </c>
      <c r="AJ27" s="23">
        <v>3.9100000000000003E-2</v>
      </c>
      <c r="AK27" s="23">
        <v>3.6400000000000002E-2</v>
      </c>
      <c r="AL27" s="23">
        <v>3.78E-2</v>
      </c>
      <c r="AM27" s="23">
        <v>5.7999999999999996E-3</v>
      </c>
      <c r="AN27" s="23">
        <v>5.7000000000000002E-3</v>
      </c>
      <c r="AO27" s="23">
        <v>7.4999999999999997E-3</v>
      </c>
      <c r="AP27" s="23">
        <v>6.7999999999999996E-3</v>
      </c>
      <c r="AQ27" s="23">
        <v>8.5000000000000006E-3</v>
      </c>
      <c r="AR27" s="23">
        <v>7.3000000000000001E-3</v>
      </c>
      <c r="AS27" s="23">
        <v>7.9000000000000008E-3</v>
      </c>
      <c r="AT27" s="23">
        <v>7.6E-3</v>
      </c>
      <c r="AU27" s="23">
        <v>7.0000000000000001E-3</v>
      </c>
      <c r="AV27" s="23">
        <v>7.9000000000000008E-3</v>
      </c>
      <c r="AW27" s="23">
        <v>9.4999999999999998E-3</v>
      </c>
      <c r="AX27" s="23">
        <v>8.6E-3</v>
      </c>
      <c r="AY27" s="23">
        <v>6.7000000000000002E-3</v>
      </c>
      <c r="AZ27" s="23">
        <v>5.1999999999999998E-3</v>
      </c>
      <c r="BA27" s="23">
        <v>3.3E-3</v>
      </c>
      <c r="BB27" s="23">
        <v>3.5000000000000001E-3</v>
      </c>
      <c r="BC27" s="23">
        <v>2.5999999999999999E-3</v>
      </c>
      <c r="BD27" s="23">
        <v>3.2000000000000002E-3</v>
      </c>
      <c r="BE27" s="23">
        <v>2.3099999999999999E-2</v>
      </c>
      <c r="BF27" s="23">
        <v>2.1499999999999998E-2</v>
      </c>
      <c r="BG27" s="23">
        <v>2.1399999999999999E-2</v>
      </c>
      <c r="BH27" s="23">
        <v>2.06E-2</v>
      </c>
      <c r="BI27" s="23">
        <v>1.9400000000000001E-2</v>
      </c>
      <c r="BJ27" s="23">
        <v>2.0400000000000001E-2</v>
      </c>
      <c r="BK27" s="23">
        <v>1.8599999999999998E-2</v>
      </c>
      <c r="BL27" s="23">
        <v>1.8599999999999998E-2</v>
      </c>
      <c r="BM27" s="23">
        <v>1.8100000000000002E-2</v>
      </c>
      <c r="BN27" s="23">
        <v>1.6199999999999999E-2</v>
      </c>
      <c r="BO27" s="23">
        <v>1.5800000000000002E-2</v>
      </c>
      <c r="BP27" s="23">
        <v>1.6199999999999999E-2</v>
      </c>
      <c r="BQ27" s="23">
        <v>1.6899999999999998E-2</v>
      </c>
      <c r="BR27" s="23">
        <v>1.6899999999999998E-2</v>
      </c>
      <c r="BS27" s="23">
        <v>1.8499999999999999E-2</v>
      </c>
      <c r="BT27" s="23">
        <v>1.9400000000000001E-2</v>
      </c>
      <c r="BU27" s="23">
        <v>2.01E-2</v>
      </c>
      <c r="BV27" s="23">
        <v>2.1299999999999999E-2</v>
      </c>
    </row>
    <row r="28" spans="1:74" x14ac:dyDescent="0.25">
      <c r="A28" t="s">
        <v>90</v>
      </c>
      <c r="B28" t="s">
        <v>84</v>
      </c>
      <c r="C28" s="23">
        <v>2.7000000000000001E-3</v>
      </c>
      <c r="D28" s="23">
        <v>2.8E-3</v>
      </c>
      <c r="E28" s="23">
        <v>3.7000000000000002E-3</v>
      </c>
      <c r="F28" s="23">
        <v>3.8E-3</v>
      </c>
      <c r="G28" s="23">
        <v>2.2000000000000001E-3</v>
      </c>
      <c r="H28" s="23">
        <v>2.8E-3</v>
      </c>
      <c r="I28" s="23">
        <v>3.5999999999999999E-3</v>
      </c>
      <c r="J28" s="23">
        <v>2.5000000000000001E-3</v>
      </c>
      <c r="K28" s="23">
        <v>3.3E-3</v>
      </c>
      <c r="L28" s="23">
        <v>3.5000000000000001E-3</v>
      </c>
      <c r="M28" s="23">
        <v>3.0999999999999999E-3</v>
      </c>
      <c r="N28" s="23">
        <v>3.0999999999999999E-3</v>
      </c>
      <c r="O28" s="23">
        <v>2.8E-3</v>
      </c>
      <c r="P28" s="23">
        <v>2.8999999999999998E-3</v>
      </c>
      <c r="Q28" s="23">
        <v>3.0999999999999999E-3</v>
      </c>
      <c r="R28" s="23">
        <v>2.8999999999999998E-3</v>
      </c>
      <c r="S28" s="23">
        <v>3.0000000000000001E-3</v>
      </c>
      <c r="T28" s="23">
        <v>3.0000000000000001E-3</v>
      </c>
      <c r="U28" s="23">
        <v>1.6999999999999999E-3</v>
      </c>
      <c r="V28" s="23">
        <v>1.6000000000000001E-3</v>
      </c>
      <c r="W28" s="23">
        <v>1.9E-3</v>
      </c>
      <c r="X28" s="23">
        <v>2.7000000000000001E-3</v>
      </c>
      <c r="Y28" s="23">
        <v>3.0999999999999999E-3</v>
      </c>
      <c r="Z28" s="23">
        <v>3.5999999999999999E-3</v>
      </c>
      <c r="AA28" s="23">
        <v>1.6000000000000001E-3</v>
      </c>
      <c r="AB28" s="23">
        <v>1.4E-3</v>
      </c>
      <c r="AC28" s="23">
        <v>1.2999999999999999E-3</v>
      </c>
      <c r="AD28" s="23">
        <v>8.9999999999999998E-4</v>
      </c>
      <c r="AE28" s="23">
        <v>8.9999999999999998E-4</v>
      </c>
      <c r="AF28" s="23">
        <v>1.6999999999999999E-3</v>
      </c>
      <c r="AG28" s="23">
        <v>1.6000000000000001E-3</v>
      </c>
      <c r="AH28" s="23">
        <v>2E-3</v>
      </c>
      <c r="AI28" s="23">
        <v>1.6999999999999999E-3</v>
      </c>
      <c r="AJ28" s="23">
        <v>1.6000000000000001E-3</v>
      </c>
      <c r="AK28" s="23">
        <v>1.6000000000000001E-3</v>
      </c>
      <c r="AL28" s="23">
        <v>1.9E-3</v>
      </c>
      <c r="AM28" s="23">
        <v>7.4999999999999997E-3</v>
      </c>
      <c r="AN28" s="23">
        <v>7.6E-3</v>
      </c>
      <c r="AO28" s="23">
        <v>9.1000000000000004E-3</v>
      </c>
      <c r="AP28" s="23">
        <v>6.3E-3</v>
      </c>
      <c r="AQ28" s="23">
        <v>4.8999999999999998E-3</v>
      </c>
      <c r="AR28" s="23">
        <v>6.4000000000000003E-3</v>
      </c>
      <c r="AS28" s="23">
        <v>8.8000000000000005E-3</v>
      </c>
      <c r="AT28" s="23">
        <v>9.4000000000000004E-3</v>
      </c>
      <c r="AU28" s="23">
        <v>8.0999999999999996E-3</v>
      </c>
      <c r="AV28" s="23">
        <v>6.0000000000000001E-3</v>
      </c>
      <c r="AW28" s="23">
        <v>5.3E-3</v>
      </c>
      <c r="AX28" s="23">
        <v>5.3E-3</v>
      </c>
      <c r="AY28" s="23">
        <v>3.5999999999999999E-3</v>
      </c>
      <c r="AZ28" s="23">
        <v>2.0999999999999999E-3</v>
      </c>
      <c r="BA28" s="23">
        <v>2.3999999999999998E-3</v>
      </c>
      <c r="BB28" s="23">
        <v>2.0999999999999999E-3</v>
      </c>
      <c r="BC28" s="23">
        <v>3.0999999999999999E-3</v>
      </c>
      <c r="BD28" s="23">
        <v>2.8999999999999998E-3</v>
      </c>
      <c r="BE28" s="23">
        <v>4.7000000000000002E-3</v>
      </c>
      <c r="BF28" s="23">
        <v>4.3E-3</v>
      </c>
      <c r="BG28" s="23">
        <v>5.1999999999999998E-3</v>
      </c>
      <c r="BH28" s="23">
        <v>5.1000000000000004E-3</v>
      </c>
      <c r="BI28" s="23">
        <v>4.7999999999999996E-3</v>
      </c>
      <c r="BJ28" s="23">
        <v>4.0000000000000001E-3</v>
      </c>
      <c r="BK28" s="23">
        <v>4.3E-3</v>
      </c>
      <c r="BL28" s="23">
        <v>4.5999999999999999E-3</v>
      </c>
      <c r="BM28" s="23">
        <v>4.5999999999999999E-3</v>
      </c>
      <c r="BN28" s="23">
        <v>4.4999999999999997E-3</v>
      </c>
      <c r="BO28" s="23">
        <v>4.0000000000000001E-3</v>
      </c>
      <c r="BP28" s="23">
        <v>4.1999999999999997E-3</v>
      </c>
      <c r="BQ28" s="23">
        <v>3.5000000000000001E-3</v>
      </c>
      <c r="BR28" s="23">
        <v>3.2000000000000002E-3</v>
      </c>
      <c r="BS28" s="23">
        <v>3.3E-3</v>
      </c>
      <c r="BT28" s="23">
        <v>2.8E-3</v>
      </c>
      <c r="BU28" s="23">
        <v>3.5000000000000001E-3</v>
      </c>
      <c r="BV28" s="23">
        <v>4.7999999999999996E-3</v>
      </c>
    </row>
    <row r="29" spans="1:74" x14ac:dyDescent="0.25">
      <c r="A29" t="s">
        <v>90</v>
      </c>
      <c r="B29" t="s">
        <v>86</v>
      </c>
      <c r="C29" s="23">
        <v>1E-4</v>
      </c>
      <c r="D29" s="23">
        <v>1E-4</v>
      </c>
      <c r="F29" s="23">
        <v>4.0000000000000002E-4</v>
      </c>
      <c r="G29" s="23">
        <v>1E-4</v>
      </c>
      <c r="H29" s="23">
        <v>1E-4</v>
      </c>
      <c r="I29" s="23">
        <v>2.0000000000000001E-4</v>
      </c>
      <c r="J29" s="23">
        <v>2.0000000000000001E-4</v>
      </c>
      <c r="K29" s="23">
        <v>4.0000000000000002E-4</v>
      </c>
      <c r="L29" s="23">
        <v>4.0000000000000002E-4</v>
      </c>
      <c r="M29" s="23">
        <v>6.9999999999999999E-4</v>
      </c>
      <c r="N29" s="23">
        <v>4.0000000000000002E-4</v>
      </c>
      <c r="O29" s="23">
        <v>4.0000000000000002E-4</v>
      </c>
      <c r="P29" s="23">
        <v>2.9999999999999997E-4</v>
      </c>
      <c r="Q29" s="23">
        <v>5.9999999999999995E-4</v>
      </c>
      <c r="R29" s="23">
        <v>2.0000000000000001E-4</v>
      </c>
      <c r="S29" s="23">
        <v>1E-4</v>
      </c>
      <c r="U29" s="23">
        <v>5.9999999999999995E-4</v>
      </c>
      <c r="V29" s="23">
        <v>5.9999999999999995E-4</v>
      </c>
      <c r="W29" s="23">
        <v>8.0000000000000004E-4</v>
      </c>
      <c r="X29" s="23">
        <v>6.9999999999999999E-4</v>
      </c>
      <c r="Y29" s="23">
        <v>5.9999999999999995E-4</v>
      </c>
      <c r="Z29" s="23">
        <v>1.1999999999999999E-3</v>
      </c>
      <c r="AA29" s="23">
        <v>1.4E-3</v>
      </c>
      <c r="AB29" s="23">
        <v>8.0000000000000004E-4</v>
      </c>
      <c r="AC29" s="23">
        <v>8.0000000000000004E-4</v>
      </c>
      <c r="AD29" s="23">
        <v>1.1000000000000001E-3</v>
      </c>
      <c r="AE29" s="23">
        <v>5.9999999999999995E-4</v>
      </c>
      <c r="AF29" s="23">
        <v>5.0000000000000001E-4</v>
      </c>
      <c r="AG29" s="23">
        <v>2.9999999999999997E-4</v>
      </c>
      <c r="AH29" s="23">
        <v>2.9999999999999997E-4</v>
      </c>
      <c r="AJ29" s="23">
        <v>2.0000000000000001E-4</v>
      </c>
      <c r="AK29" s="23">
        <v>1.2999999999999999E-3</v>
      </c>
      <c r="AL29" s="23">
        <v>1.6999999999999999E-3</v>
      </c>
      <c r="AM29" s="23">
        <v>5.9999999999999995E-4</v>
      </c>
      <c r="AN29" s="23">
        <v>2.9999999999999997E-4</v>
      </c>
      <c r="AO29" s="23">
        <v>5.0000000000000001E-4</v>
      </c>
      <c r="AP29" s="23">
        <v>8.0000000000000004E-4</v>
      </c>
      <c r="AQ29" s="23">
        <v>6.9999999999999999E-4</v>
      </c>
      <c r="AR29" s="23">
        <v>6.9999999999999999E-4</v>
      </c>
      <c r="AS29" s="23">
        <v>4.0000000000000002E-4</v>
      </c>
      <c r="AT29" s="23">
        <v>2.0000000000000001E-4</v>
      </c>
      <c r="AW29" s="23">
        <v>2.0000000000000001E-4</v>
      </c>
      <c r="BE29" s="23">
        <v>5.0000000000000001E-4</v>
      </c>
      <c r="BF29" s="23">
        <v>5.0000000000000001E-4</v>
      </c>
      <c r="BG29" s="23">
        <v>2.9999999999999997E-4</v>
      </c>
      <c r="BH29" s="23">
        <v>2.0000000000000001E-4</v>
      </c>
      <c r="BI29" s="23">
        <v>2.0000000000000001E-4</v>
      </c>
      <c r="BJ29" s="23">
        <v>2.0000000000000001E-4</v>
      </c>
      <c r="BK29" s="23">
        <v>1E-4</v>
      </c>
      <c r="BL29" s="23">
        <v>2.0000000000000001E-4</v>
      </c>
      <c r="BM29" s="23">
        <v>2.0000000000000001E-4</v>
      </c>
      <c r="BN29" s="23">
        <v>2.0000000000000001E-4</v>
      </c>
      <c r="BO29" s="23">
        <v>2.0000000000000001E-4</v>
      </c>
      <c r="BP29" s="23">
        <v>2.0000000000000001E-4</v>
      </c>
      <c r="BQ29" s="23">
        <v>2.9999999999999997E-4</v>
      </c>
      <c r="BR29" s="23">
        <v>2.0000000000000001E-4</v>
      </c>
      <c r="BS29" s="23">
        <v>2.9999999999999997E-4</v>
      </c>
      <c r="BT29" s="23">
        <v>2.9999999999999997E-4</v>
      </c>
      <c r="BU29" s="23">
        <v>2.9999999999999997E-4</v>
      </c>
      <c r="BV29" s="23">
        <v>4.0000000000000002E-4</v>
      </c>
    </row>
    <row r="30" spans="1:74" x14ac:dyDescent="0.25">
      <c r="A30" t="s">
        <v>91</v>
      </c>
      <c r="B30" t="s">
        <v>84</v>
      </c>
      <c r="C30" s="23">
        <v>2.2599999999999999E-2</v>
      </c>
      <c r="D30" s="23">
        <v>2.1999999999999999E-2</v>
      </c>
      <c r="E30" s="23">
        <v>2.0299999999999999E-2</v>
      </c>
      <c r="F30" s="23">
        <v>1.9900000000000001E-2</v>
      </c>
      <c r="G30" s="23">
        <v>1.9300000000000001E-2</v>
      </c>
      <c r="H30" s="23">
        <v>1.9E-2</v>
      </c>
      <c r="I30" s="23">
        <v>1.7999999999999999E-2</v>
      </c>
      <c r="J30" s="23">
        <v>1.8700000000000001E-2</v>
      </c>
      <c r="K30" s="23">
        <v>1.89E-2</v>
      </c>
      <c r="L30" s="23">
        <v>1.67E-2</v>
      </c>
      <c r="M30" s="23">
        <v>1.84E-2</v>
      </c>
      <c r="N30" s="23">
        <v>2.06E-2</v>
      </c>
      <c r="O30" s="23">
        <v>1.9900000000000001E-2</v>
      </c>
      <c r="P30" s="23">
        <v>1.9199999999999998E-2</v>
      </c>
      <c r="Q30" s="23">
        <v>1.84E-2</v>
      </c>
      <c r="R30" s="23">
        <v>2.01E-2</v>
      </c>
      <c r="S30" s="23">
        <v>1.9699999999999999E-2</v>
      </c>
      <c r="T30" s="23">
        <v>1.84E-2</v>
      </c>
      <c r="U30" s="23">
        <v>6.1000000000000004E-3</v>
      </c>
      <c r="V30" s="23">
        <v>6.3E-3</v>
      </c>
      <c r="W30" s="23">
        <v>5.8999999999999999E-3</v>
      </c>
      <c r="X30" s="23">
        <v>5.7000000000000002E-3</v>
      </c>
      <c r="Y30" s="23">
        <v>6.0000000000000001E-3</v>
      </c>
      <c r="Z30" s="23">
        <v>6.0000000000000001E-3</v>
      </c>
      <c r="AA30" s="23">
        <v>7.1000000000000004E-3</v>
      </c>
      <c r="AB30" s="23">
        <v>8.6E-3</v>
      </c>
      <c r="AC30" s="23">
        <v>7.7000000000000002E-3</v>
      </c>
      <c r="AD30" s="23">
        <v>8.3000000000000001E-3</v>
      </c>
      <c r="AE30" s="23">
        <v>7.1000000000000004E-3</v>
      </c>
      <c r="AF30" s="23">
        <v>8.6E-3</v>
      </c>
      <c r="AG30" s="23">
        <v>9.4999999999999998E-3</v>
      </c>
      <c r="AH30" s="23">
        <v>1.01E-2</v>
      </c>
      <c r="AI30" s="23">
        <v>1.21E-2</v>
      </c>
      <c r="AJ30" s="23">
        <v>1.21E-2</v>
      </c>
      <c r="AK30" s="23">
        <v>1.1299999999999999E-2</v>
      </c>
      <c r="AL30" s="23">
        <v>1.17E-2</v>
      </c>
      <c r="AM30" s="23">
        <v>2.29E-2</v>
      </c>
      <c r="AN30" s="23">
        <v>2.1499999999999998E-2</v>
      </c>
      <c r="AO30" s="23">
        <v>2.1999999999999999E-2</v>
      </c>
      <c r="AP30" s="23">
        <v>2.1299999999999999E-2</v>
      </c>
      <c r="AQ30" s="23">
        <v>2.0199999999999999E-2</v>
      </c>
      <c r="AR30" s="23">
        <v>1.8800000000000001E-2</v>
      </c>
      <c r="AS30" s="23">
        <v>2.29E-2</v>
      </c>
      <c r="AT30" s="23">
        <v>2.3900000000000001E-2</v>
      </c>
      <c r="AU30" s="23">
        <v>2.4899999999999999E-2</v>
      </c>
      <c r="AV30" s="23">
        <v>2.6100000000000002E-2</v>
      </c>
      <c r="AW30" s="23">
        <v>2.6499999999999999E-2</v>
      </c>
      <c r="AX30" s="23">
        <v>2.58E-2</v>
      </c>
      <c r="AY30" s="23">
        <v>2.4899999999999999E-2</v>
      </c>
      <c r="AZ30" s="23">
        <v>2.5899999999999999E-2</v>
      </c>
      <c r="BA30" s="23">
        <v>2.5399999999999999E-2</v>
      </c>
      <c r="BB30" s="23">
        <v>3.0200000000000001E-2</v>
      </c>
      <c r="BC30" s="23">
        <v>3.2099999999999997E-2</v>
      </c>
      <c r="BD30" s="23">
        <v>3.5200000000000002E-2</v>
      </c>
      <c r="BE30" s="23">
        <v>2.0199999999999999E-2</v>
      </c>
      <c r="BF30" s="23">
        <v>1.7999999999999999E-2</v>
      </c>
      <c r="BG30" s="23">
        <v>1.6299999999999999E-2</v>
      </c>
      <c r="BH30" s="23">
        <v>1.7000000000000001E-2</v>
      </c>
      <c r="BI30" s="23">
        <v>1.7399999999999999E-2</v>
      </c>
      <c r="BJ30" s="23">
        <v>1.8100000000000002E-2</v>
      </c>
      <c r="BK30" s="23">
        <v>1.7500000000000002E-2</v>
      </c>
      <c r="BL30" s="23">
        <v>1.66E-2</v>
      </c>
      <c r="BM30" s="23">
        <v>1.6799999999999999E-2</v>
      </c>
      <c r="BN30" s="23">
        <v>1.5100000000000001E-2</v>
      </c>
      <c r="BO30" s="23">
        <v>1.5699999999999999E-2</v>
      </c>
      <c r="BP30" s="23">
        <v>1.6500000000000001E-2</v>
      </c>
      <c r="BQ30" s="23">
        <v>1.67E-2</v>
      </c>
      <c r="BR30" s="23">
        <v>1.7500000000000002E-2</v>
      </c>
      <c r="BS30" s="23">
        <v>1.84E-2</v>
      </c>
      <c r="BT30" s="23">
        <v>1.7600000000000001E-2</v>
      </c>
      <c r="BU30" s="23">
        <v>1.67E-2</v>
      </c>
      <c r="BV30" s="23">
        <v>1.5900000000000001E-2</v>
      </c>
    </row>
    <row r="31" spans="1:74" x14ac:dyDescent="0.25">
      <c r="A31" t="s">
        <v>91</v>
      </c>
      <c r="B31" t="s">
        <v>86</v>
      </c>
      <c r="C31" s="23">
        <v>3.3E-3</v>
      </c>
      <c r="D31" s="23">
        <v>3.2000000000000002E-3</v>
      </c>
      <c r="E31" s="23">
        <v>3.5000000000000001E-3</v>
      </c>
      <c r="F31" s="23">
        <v>4.3E-3</v>
      </c>
      <c r="G31" s="23">
        <v>3.8999999999999998E-3</v>
      </c>
      <c r="H31" s="23">
        <v>3.8999999999999998E-3</v>
      </c>
      <c r="I31" s="23">
        <v>4.1000000000000003E-3</v>
      </c>
      <c r="J31" s="23">
        <v>4.1000000000000003E-3</v>
      </c>
      <c r="K31" s="23">
        <v>4.4999999999999997E-3</v>
      </c>
      <c r="L31" s="23">
        <v>4.4999999999999997E-3</v>
      </c>
      <c r="M31" s="23">
        <v>4.0000000000000001E-3</v>
      </c>
      <c r="N31" s="23">
        <v>3.7000000000000002E-3</v>
      </c>
      <c r="O31" s="23">
        <v>4.3E-3</v>
      </c>
      <c r="P31" s="23">
        <v>3.7000000000000002E-3</v>
      </c>
      <c r="Q31" s="23">
        <v>3.5000000000000001E-3</v>
      </c>
      <c r="R31" s="23">
        <v>2.8E-3</v>
      </c>
      <c r="S31" s="23">
        <v>2.8E-3</v>
      </c>
      <c r="T31" s="23">
        <v>3.5999999999999999E-3</v>
      </c>
      <c r="U31" s="23">
        <v>7.6E-3</v>
      </c>
      <c r="V31" s="23">
        <v>7.3000000000000001E-3</v>
      </c>
      <c r="W31" s="23">
        <v>6.6E-3</v>
      </c>
      <c r="X31" s="23">
        <v>6.7000000000000002E-3</v>
      </c>
      <c r="Y31" s="23">
        <v>6.6E-3</v>
      </c>
      <c r="Z31" s="23">
        <v>6.0000000000000001E-3</v>
      </c>
      <c r="AA31" s="23">
        <v>4.5999999999999999E-3</v>
      </c>
      <c r="AB31" s="23">
        <v>6.4000000000000003E-3</v>
      </c>
      <c r="AC31" s="23">
        <v>8.0999999999999996E-3</v>
      </c>
      <c r="AD31" s="23">
        <v>6.8999999999999999E-3</v>
      </c>
      <c r="AE31" s="23">
        <v>6.6E-3</v>
      </c>
      <c r="AF31" s="23">
        <v>5.7000000000000002E-3</v>
      </c>
      <c r="AG31" s="23">
        <v>6.3E-3</v>
      </c>
      <c r="AH31" s="23">
        <v>7.3000000000000001E-3</v>
      </c>
      <c r="AI31" s="23">
        <v>6.8999999999999999E-3</v>
      </c>
      <c r="AJ31" s="23">
        <v>7.1000000000000004E-3</v>
      </c>
      <c r="AK31" s="23">
        <v>8.8000000000000005E-3</v>
      </c>
      <c r="AL31" s="23">
        <v>7.6E-3</v>
      </c>
      <c r="AM31" s="23">
        <v>8.0000000000000004E-4</v>
      </c>
      <c r="AN31" s="23">
        <v>1.6000000000000001E-3</v>
      </c>
      <c r="AO31" s="23">
        <v>2.3999999999999998E-3</v>
      </c>
      <c r="AP31" s="23">
        <v>3.7000000000000002E-3</v>
      </c>
      <c r="AQ31" s="23">
        <v>3.3999999999999998E-3</v>
      </c>
      <c r="AR31" s="23">
        <v>2.3E-3</v>
      </c>
      <c r="AS31" s="23">
        <v>1.8E-3</v>
      </c>
      <c r="AT31" s="23">
        <v>1.6000000000000001E-3</v>
      </c>
      <c r="AU31" s="23">
        <v>2.5999999999999999E-3</v>
      </c>
      <c r="AV31" s="23">
        <v>3.0000000000000001E-3</v>
      </c>
      <c r="AW31" s="23">
        <v>2.2000000000000001E-3</v>
      </c>
      <c r="AX31" s="23">
        <v>2.5000000000000001E-3</v>
      </c>
      <c r="AY31" s="23">
        <v>3.0000000000000001E-3</v>
      </c>
      <c r="AZ31" s="23">
        <v>2.2000000000000001E-3</v>
      </c>
      <c r="BA31" s="23">
        <v>2.3999999999999998E-3</v>
      </c>
      <c r="BB31" s="23">
        <v>2.8E-3</v>
      </c>
      <c r="BC31" s="23">
        <v>2.3E-3</v>
      </c>
      <c r="BD31" s="23">
        <v>2.5000000000000001E-3</v>
      </c>
      <c r="BE31" s="23">
        <v>3.0000000000000001E-3</v>
      </c>
      <c r="BF31" s="23">
        <v>3.0000000000000001E-3</v>
      </c>
      <c r="BG31" s="23">
        <v>2.5000000000000001E-3</v>
      </c>
      <c r="BH31" s="23">
        <v>2.8999999999999998E-3</v>
      </c>
      <c r="BI31" s="23">
        <v>3.0999999999999999E-3</v>
      </c>
      <c r="BJ31" s="23">
        <v>2.8E-3</v>
      </c>
      <c r="BK31" s="23">
        <v>3.3E-3</v>
      </c>
      <c r="BL31" s="23">
        <v>3.0000000000000001E-3</v>
      </c>
      <c r="BM31" s="23">
        <v>2.7000000000000001E-3</v>
      </c>
      <c r="BN31" s="23">
        <v>2.8E-3</v>
      </c>
      <c r="BO31" s="23">
        <v>2.8E-3</v>
      </c>
      <c r="BP31" s="23">
        <v>2.3E-3</v>
      </c>
      <c r="BQ31" s="23">
        <v>2.5000000000000001E-3</v>
      </c>
      <c r="BR31" s="23">
        <v>2E-3</v>
      </c>
      <c r="BS31" s="23">
        <v>2.3999999999999998E-3</v>
      </c>
      <c r="BT31" s="23">
        <v>2.3E-3</v>
      </c>
      <c r="BU31" s="23">
        <v>2.7000000000000001E-3</v>
      </c>
      <c r="BV31" s="23">
        <v>3.0000000000000001E-3</v>
      </c>
    </row>
    <row r="33" spans="1:1" x14ac:dyDescent="0.25">
      <c r="A33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"/>
  <sheetViews>
    <sheetView workbookViewId="0">
      <selection activeCell="A2" sqref="A2"/>
    </sheetView>
  </sheetViews>
  <sheetFormatPr defaultRowHeight="15" x14ac:dyDescent="0.25"/>
  <cols>
    <col min="2" max="19" width="10.140625" customWidth="1"/>
    <col min="20" max="73" width="9.7109375" customWidth="1"/>
  </cols>
  <sheetData>
    <row r="1" spans="1:73" x14ac:dyDescent="0.25">
      <c r="A1" s="41" t="s">
        <v>113</v>
      </c>
      <c r="B1" s="41"/>
      <c r="C1" s="41"/>
      <c r="D1" s="41"/>
      <c r="E1" s="41"/>
      <c r="F1" s="41"/>
      <c r="G1" s="41"/>
    </row>
    <row r="3" spans="1:73" s="38" customFormat="1" ht="90" x14ac:dyDescent="0.25">
      <c r="B3" s="38" t="s">
        <v>53</v>
      </c>
      <c r="C3" s="38" t="s">
        <v>53</v>
      </c>
      <c r="D3" s="38" t="s">
        <v>53</v>
      </c>
      <c r="E3" s="38" t="s">
        <v>53</v>
      </c>
      <c r="F3" s="38" t="s">
        <v>53</v>
      </c>
      <c r="G3" s="38" t="s">
        <v>53</v>
      </c>
      <c r="H3" s="38" t="s">
        <v>53</v>
      </c>
      <c r="I3" s="38" t="s">
        <v>53</v>
      </c>
      <c r="J3" s="38" t="s">
        <v>53</v>
      </c>
      <c r="K3" s="38" t="s">
        <v>53</v>
      </c>
      <c r="L3" s="38" t="s">
        <v>53</v>
      </c>
      <c r="M3" s="38" t="s">
        <v>53</v>
      </c>
      <c r="N3" s="38" t="s">
        <v>53</v>
      </c>
      <c r="O3" s="38" t="s">
        <v>53</v>
      </c>
      <c r="P3" s="38" t="s">
        <v>53</v>
      </c>
      <c r="Q3" s="38" t="s">
        <v>53</v>
      </c>
      <c r="R3" s="38" t="s">
        <v>53</v>
      </c>
      <c r="S3" s="38" t="s">
        <v>53</v>
      </c>
      <c r="T3" s="38" t="s">
        <v>49</v>
      </c>
      <c r="U3" s="38" t="s">
        <v>49</v>
      </c>
      <c r="V3" s="38" t="s">
        <v>49</v>
      </c>
      <c r="W3" s="38" t="s">
        <v>49</v>
      </c>
      <c r="X3" s="38" t="s">
        <v>49</v>
      </c>
      <c r="Y3" s="38" t="s">
        <v>49</v>
      </c>
      <c r="Z3" s="38" t="s">
        <v>49</v>
      </c>
      <c r="AA3" s="38" t="s">
        <v>49</v>
      </c>
      <c r="AB3" s="38" t="s">
        <v>49</v>
      </c>
      <c r="AC3" s="38" t="s">
        <v>49</v>
      </c>
      <c r="AD3" s="38" t="s">
        <v>49</v>
      </c>
      <c r="AE3" s="38" t="s">
        <v>49</v>
      </c>
      <c r="AF3" s="38" t="s">
        <v>49</v>
      </c>
      <c r="AG3" s="38" t="s">
        <v>49</v>
      </c>
      <c r="AH3" s="38" t="s">
        <v>49</v>
      </c>
      <c r="AI3" s="38" t="s">
        <v>49</v>
      </c>
      <c r="AJ3" s="38" t="s">
        <v>49</v>
      </c>
      <c r="AK3" s="38" t="s">
        <v>49</v>
      </c>
      <c r="AL3" s="38" t="s">
        <v>52</v>
      </c>
      <c r="AM3" s="38" t="s">
        <v>52</v>
      </c>
      <c r="AN3" s="38" t="s">
        <v>52</v>
      </c>
      <c r="AO3" s="38" t="s">
        <v>52</v>
      </c>
      <c r="AP3" s="38" t="s">
        <v>52</v>
      </c>
      <c r="AQ3" s="38" t="s">
        <v>52</v>
      </c>
      <c r="AR3" s="38" t="s">
        <v>52</v>
      </c>
      <c r="AS3" s="38" t="s">
        <v>52</v>
      </c>
      <c r="AT3" s="38" t="s">
        <v>52</v>
      </c>
      <c r="AU3" s="38" t="s">
        <v>52</v>
      </c>
      <c r="AV3" s="38" t="s">
        <v>52</v>
      </c>
      <c r="AW3" s="38" t="s">
        <v>52</v>
      </c>
      <c r="AX3" s="38" t="s">
        <v>52</v>
      </c>
      <c r="AY3" s="38" t="s">
        <v>52</v>
      </c>
      <c r="AZ3" s="38" t="s">
        <v>52</v>
      </c>
      <c r="BA3" s="38" t="s">
        <v>52</v>
      </c>
      <c r="BB3" s="38" t="s">
        <v>52</v>
      </c>
      <c r="BC3" s="38" t="s">
        <v>52</v>
      </c>
    </row>
    <row r="4" spans="1:73" s="16" customFormat="1" x14ac:dyDescent="0.25">
      <c r="A4" s="16" t="s">
        <v>112</v>
      </c>
      <c r="B4" s="34">
        <v>36800</v>
      </c>
      <c r="C4" s="34">
        <v>37165</v>
      </c>
      <c r="D4" s="34">
        <v>37530</v>
      </c>
      <c r="E4" s="34">
        <v>37895</v>
      </c>
      <c r="F4" s="34">
        <v>38261</v>
      </c>
      <c r="G4" s="34">
        <v>38626</v>
      </c>
      <c r="H4" s="34">
        <v>38991</v>
      </c>
      <c r="I4" s="34">
        <v>39356</v>
      </c>
      <c r="J4" s="34">
        <v>39722</v>
      </c>
      <c r="K4" s="34">
        <v>40087</v>
      </c>
      <c r="L4" s="34">
        <v>40452</v>
      </c>
      <c r="M4" s="34">
        <v>40817</v>
      </c>
      <c r="N4" s="34">
        <v>41183</v>
      </c>
      <c r="O4" s="34">
        <v>41548</v>
      </c>
      <c r="P4" s="34">
        <v>41913</v>
      </c>
      <c r="Q4" s="34">
        <v>42278</v>
      </c>
      <c r="R4" s="34">
        <v>42644</v>
      </c>
      <c r="S4" s="34">
        <v>43009</v>
      </c>
      <c r="T4" s="34">
        <v>36800</v>
      </c>
      <c r="U4" s="34">
        <v>37165</v>
      </c>
      <c r="V4" s="34">
        <v>37530</v>
      </c>
      <c r="W4" s="34">
        <v>37895</v>
      </c>
      <c r="X4" s="34">
        <v>38261</v>
      </c>
      <c r="Y4" s="34">
        <v>38626</v>
      </c>
      <c r="Z4" s="34">
        <v>38991</v>
      </c>
      <c r="AA4" s="34">
        <v>39356</v>
      </c>
      <c r="AB4" s="34">
        <v>39722</v>
      </c>
      <c r="AC4" s="34">
        <v>40087</v>
      </c>
      <c r="AD4" s="34">
        <v>40452</v>
      </c>
      <c r="AE4" s="34">
        <v>40817</v>
      </c>
      <c r="AF4" s="34">
        <v>41183</v>
      </c>
      <c r="AG4" s="34">
        <v>41548</v>
      </c>
      <c r="AH4" s="34">
        <v>41913</v>
      </c>
      <c r="AI4" s="34">
        <v>42278</v>
      </c>
      <c r="AJ4" s="34">
        <v>42644</v>
      </c>
      <c r="AK4" s="34">
        <v>43009</v>
      </c>
      <c r="AL4" s="34">
        <v>36800</v>
      </c>
      <c r="AM4" s="34">
        <v>37165</v>
      </c>
      <c r="AN4" s="34">
        <v>37530</v>
      </c>
      <c r="AO4" s="34">
        <v>37895</v>
      </c>
      <c r="AP4" s="34">
        <v>38261</v>
      </c>
      <c r="AQ4" s="34">
        <v>38626</v>
      </c>
      <c r="AR4" s="34">
        <v>38991</v>
      </c>
      <c r="AS4" s="34">
        <v>39356</v>
      </c>
      <c r="AT4" s="34">
        <v>39722</v>
      </c>
      <c r="AU4" s="34">
        <v>40087</v>
      </c>
      <c r="AV4" s="34">
        <v>40452</v>
      </c>
      <c r="AW4" s="34">
        <v>40817</v>
      </c>
      <c r="AX4" s="34">
        <v>41183</v>
      </c>
      <c r="AY4" s="34">
        <v>41548</v>
      </c>
      <c r="AZ4" s="34">
        <v>41913</v>
      </c>
      <c r="BA4" s="34">
        <v>42278</v>
      </c>
      <c r="BB4" s="34">
        <v>42644</v>
      </c>
      <c r="BC4" s="34">
        <v>43009</v>
      </c>
    </row>
    <row r="5" spans="1:73" x14ac:dyDescent="0.25">
      <c r="A5" t="s">
        <v>46</v>
      </c>
      <c r="B5" s="23">
        <v>0.76700000000000002</v>
      </c>
      <c r="C5" s="23">
        <v>0.76200000000000001</v>
      </c>
      <c r="D5" s="23">
        <v>0.755</v>
      </c>
      <c r="E5" s="23">
        <v>0.745</v>
      </c>
      <c r="F5" s="23">
        <v>0.73599999999999999</v>
      </c>
      <c r="G5" s="23">
        <v>0.73099999999999998</v>
      </c>
      <c r="H5" s="23">
        <v>0.72699999999999998</v>
      </c>
      <c r="I5" s="23">
        <v>0.71899999999999997</v>
      </c>
      <c r="J5" s="23">
        <v>0.71299999999999997</v>
      </c>
      <c r="K5" s="23">
        <v>0.70799999999999996</v>
      </c>
      <c r="L5" s="23">
        <v>0.70499999999999996</v>
      </c>
      <c r="M5" s="23">
        <v>0.70099999999999996</v>
      </c>
      <c r="N5" s="23">
        <v>0.69799999999999995</v>
      </c>
      <c r="O5" s="23">
        <v>0.69199999999999995</v>
      </c>
      <c r="P5" s="23">
        <v>0.68600000000000005</v>
      </c>
      <c r="Q5" s="23">
        <v>0.68100000000000005</v>
      </c>
      <c r="R5" s="23">
        <v>0.67300000000000004</v>
      </c>
      <c r="S5" s="23">
        <v>0.66500000000000004</v>
      </c>
      <c r="T5" s="23">
        <v>0.65300000000000002</v>
      </c>
      <c r="U5" s="23">
        <v>0.64600000000000002</v>
      </c>
      <c r="V5" s="23">
        <v>0.63600000000000001</v>
      </c>
      <c r="W5" s="23">
        <v>0.63</v>
      </c>
      <c r="X5" s="23">
        <v>0.63100000000000001</v>
      </c>
      <c r="Y5" s="23">
        <v>0.63400000000000001</v>
      </c>
      <c r="Z5" s="23">
        <v>0.628</v>
      </c>
      <c r="AA5" s="23">
        <v>0.61899999999999999</v>
      </c>
      <c r="AB5" s="23">
        <v>0.61099999999999999</v>
      </c>
      <c r="AC5" s="23">
        <v>0.59799999999999998</v>
      </c>
      <c r="AD5" s="23">
        <v>0.59199999999999997</v>
      </c>
      <c r="AE5" s="23">
        <v>0.58799999999999997</v>
      </c>
      <c r="AF5" s="23">
        <v>0.58099999999999996</v>
      </c>
      <c r="AG5" s="23">
        <v>0.57599999999999996</v>
      </c>
      <c r="AH5" s="23">
        <v>0.56499999999999995</v>
      </c>
      <c r="AI5" s="23">
        <v>0.56200000000000006</v>
      </c>
      <c r="AJ5" s="23">
        <v>0.54700000000000004</v>
      </c>
      <c r="AK5" s="23">
        <v>0.53400000000000003</v>
      </c>
      <c r="AL5" s="23">
        <v>0.50700000000000001</v>
      </c>
      <c r="AM5" s="23">
        <v>0.49099999999999999</v>
      </c>
      <c r="AN5" s="23">
        <v>0.497</v>
      </c>
      <c r="AO5" s="23">
        <v>0.5</v>
      </c>
      <c r="AP5" s="23">
        <v>0.499</v>
      </c>
      <c r="AQ5" s="23">
        <v>0.51300000000000001</v>
      </c>
      <c r="AR5" s="23">
        <v>0.499</v>
      </c>
      <c r="AS5" s="23">
        <v>0.49099999999999999</v>
      </c>
      <c r="AT5" s="23">
        <v>0.48</v>
      </c>
      <c r="AU5" s="23">
        <v>0.48599999999999999</v>
      </c>
      <c r="AV5" s="23">
        <v>0.49099999999999999</v>
      </c>
      <c r="AW5" s="23">
        <v>0.48899999999999999</v>
      </c>
      <c r="AX5" s="23">
        <v>0.495</v>
      </c>
      <c r="AY5" s="23">
        <v>0.495</v>
      </c>
      <c r="AZ5" s="23">
        <v>0.49399999999999999</v>
      </c>
      <c r="BA5" s="23">
        <v>0.497</v>
      </c>
      <c r="BB5" s="23">
        <v>0.497</v>
      </c>
      <c r="BC5" s="23">
        <v>0.49199999999999999</v>
      </c>
    </row>
    <row r="6" spans="1:73" x14ac:dyDescent="0.25">
      <c r="A6" t="s">
        <v>38</v>
      </c>
      <c r="B6" s="23">
        <v>0.23300000000000001</v>
      </c>
      <c r="C6" s="23">
        <v>0.23799999999999999</v>
      </c>
      <c r="D6" s="23">
        <v>0.245</v>
      </c>
      <c r="E6" s="23">
        <v>0.255</v>
      </c>
      <c r="F6" s="23">
        <v>0.26400000000000001</v>
      </c>
      <c r="G6" s="23">
        <v>0.26900000000000002</v>
      </c>
      <c r="H6" s="23">
        <v>0.27300000000000002</v>
      </c>
      <c r="I6" s="23">
        <v>0.28100000000000003</v>
      </c>
      <c r="J6" s="23">
        <v>0.28699999999999998</v>
      </c>
      <c r="K6" s="23">
        <v>0.29199999999999998</v>
      </c>
      <c r="L6" s="23">
        <v>0.29499999999999998</v>
      </c>
      <c r="M6" s="23">
        <v>0.29899999999999999</v>
      </c>
      <c r="N6" s="23">
        <v>0.30199999999999999</v>
      </c>
      <c r="O6" s="23">
        <v>0.308</v>
      </c>
      <c r="P6" s="23">
        <v>0.314</v>
      </c>
      <c r="Q6" s="23">
        <v>0.31900000000000001</v>
      </c>
      <c r="R6" s="23">
        <v>0.32700000000000001</v>
      </c>
      <c r="S6" s="23">
        <v>0.33500000000000002</v>
      </c>
      <c r="T6" s="23">
        <v>0.34699999999999998</v>
      </c>
      <c r="U6" s="23">
        <v>0.35399999999999998</v>
      </c>
      <c r="V6" s="23">
        <v>0.36399999999999999</v>
      </c>
      <c r="W6" s="23">
        <v>0.37</v>
      </c>
      <c r="X6" s="23">
        <v>0.36899999999999999</v>
      </c>
      <c r="Y6" s="23">
        <v>0.36599999999999999</v>
      </c>
      <c r="Z6" s="23">
        <v>0.372</v>
      </c>
      <c r="AA6" s="23">
        <v>0.38100000000000001</v>
      </c>
      <c r="AB6" s="23">
        <v>0.38900000000000001</v>
      </c>
      <c r="AC6" s="23">
        <v>0.40200000000000002</v>
      </c>
      <c r="AD6" s="23">
        <v>0.40799999999999997</v>
      </c>
      <c r="AE6" s="23">
        <v>0.41199999999999998</v>
      </c>
      <c r="AF6" s="23">
        <v>0.41899999999999998</v>
      </c>
      <c r="AG6" s="23">
        <v>0.42399999999999999</v>
      </c>
      <c r="AH6" s="23">
        <v>0.435</v>
      </c>
      <c r="AI6" s="23">
        <v>0.438</v>
      </c>
      <c r="AJ6" s="23">
        <v>0.45300000000000001</v>
      </c>
      <c r="AK6" s="23">
        <v>0.46600000000000003</v>
      </c>
      <c r="AL6" s="23">
        <v>0.49299999999999999</v>
      </c>
      <c r="AM6" s="23">
        <v>0.50900000000000001</v>
      </c>
      <c r="AN6" s="23">
        <v>0.503</v>
      </c>
      <c r="AO6" s="23">
        <v>0.5</v>
      </c>
      <c r="AP6" s="23">
        <v>0.501</v>
      </c>
      <c r="AQ6" s="23">
        <v>0.48699999999999999</v>
      </c>
      <c r="AR6" s="23">
        <v>0.501</v>
      </c>
      <c r="AS6" s="23">
        <v>0.50900000000000001</v>
      </c>
      <c r="AT6" s="23">
        <v>0.52</v>
      </c>
      <c r="AU6" s="23">
        <v>0.51400000000000001</v>
      </c>
      <c r="AV6" s="23">
        <v>0.50900000000000001</v>
      </c>
      <c r="AW6" s="23">
        <v>0.51100000000000001</v>
      </c>
      <c r="AX6" s="23">
        <v>0.505</v>
      </c>
      <c r="AY6" s="23">
        <v>0.505</v>
      </c>
      <c r="AZ6" s="23">
        <v>0.50600000000000001</v>
      </c>
      <c r="BA6" s="23">
        <v>0.503</v>
      </c>
      <c r="BB6" s="23">
        <v>0.503</v>
      </c>
      <c r="BC6" s="23">
        <v>0.50800000000000001</v>
      </c>
    </row>
    <row r="8" spans="1:73" s="38" customFormat="1" ht="75" x14ac:dyDescent="0.25">
      <c r="B8" s="38" t="s">
        <v>68</v>
      </c>
      <c r="C8" s="38" t="s">
        <v>68</v>
      </c>
      <c r="D8" s="38" t="s">
        <v>68</v>
      </c>
      <c r="E8" s="38" t="s">
        <v>68</v>
      </c>
      <c r="F8" s="38" t="s">
        <v>68</v>
      </c>
      <c r="G8" s="38" t="s">
        <v>68</v>
      </c>
      <c r="H8" s="38" t="s">
        <v>68</v>
      </c>
      <c r="I8" s="38" t="s">
        <v>68</v>
      </c>
      <c r="J8" s="38" t="s">
        <v>68</v>
      </c>
      <c r="K8" s="38" t="s">
        <v>68</v>
      </c>
      <c r="L8" s="38" t="s">
        <v>68</v>
      </c>
      <c r="M8" s="38" t="s">
        <v>68</v>
      </c>
      <c r="N8" s="38" t="s">
        <v>68</v>
      </c>
      <c r="O8" s="38" t="s">
        <v>68</v>
      </c>
      <c r="P8" s="38" t="s">
        <v>68</v>
      </c>
      <c r="Q8" s="38" t="s">
        <v>68</v>
      </c>
      <c r="R8" s="38" t="s">
        <v>68</v>
      </c>
      <c r="S8" s="38" t="s">
        <v>68</v>
      </c>
      <c r="T8" s="38" t="s">
        <v>67</v>
      </c>
      <c r="U8" s="38" t="s">
        <v>67</v>
      </c>
      <c r="V8" s="38" t="s">
        <v>67</v>
      </c>
      <c r="W8" s="38" t="s">
        <v>67</v>
      </c>
      <c r="X8" s="38" t="s">
        <v>67</v>
      </c>
      <c r="Y8" s="38" t="s">
        <v>67</v>
      </c>
      <c r="Z8" s="38" t="s">
        <v>67</v>
      </c>
      <c r="AA8" s="38" t="s">
        <v>67</v>
      </c>
      <c r="AB8" s="38" t="s">
        <v>67</v>
      </c>
      <c r="AC8" s="38" t="s">
        <v>67</v>
      </c>
      <c r="AD8" s="38" t="s">
        <v>67</v>
      </c>
      <c r="AE8" s="38" t="s">
        <v>67</v>
      </c>
      <c r="AF8" s="38" t="s">
        <v>67</v>
      </c>
      <c r="AG8" s="38" t="s">
        <v>67</v>
      </c>
      <c r="AH8" s="38" t="s">
        <v>67</v>
      </c>
      <c r="AI8" s="38" t="s">
        <v>67</v>
      </c>
      <c r="AJ8" s="38" t="s">
        <v>67</v>
      </c>
      <c r="AK8" s="38" t="s">
        <v>67</v>
      </c>
      <c r="AL8" s="38" t="s">
        <v>66</v>
      </c>
      <c r="AM8" s="38" t="s">
        <v>66</v>
      </c>
      <c r="AN8" s="38" t="s">
        <v>66</v>
      </c>
      <c r="AO8" s="38" t="s">
        <v>66</v>
      </c>
      <c r="AP8" s="38" t="s">
        <v>66</v>
      </c>
      <c r="AQ8" s="38" t="s">
        <v>66</v>
      </c>
      <c r="AR8" s="38" t="s">
        <v>66</v>
      </c>
      <c r="AS8" s="38" t="s">
        <v>66</v>
      </c>
      <c r="AT8" s="38" t="s">
        <v>66</v>
      </c>
      <c r="AU8" s="38" t="s">
        <v>66</v>
      </c>
      <c r="AV8" s="38" t="s">
        <v>66</v>
      </c>
      <c r="AW8" s="38" t="s">
        <v>66</v>
      </c>
      <c r="AX8" s="38" t="s">
        <v>66</v>
      </c>
      <c r="AY8" s="38" t="s">
        <v>66</v>
      </c>
      <c r="AZ8" s="38" t="s">
        <v>66</v>
      </c>
      <c r="BA8" s="38" t="s">
        <v>66</v>
      </c>
      <c r="BB8" s="38" t="s">
        <v>66</v>
      </c>
      <c r="BC8" s="38" t="s">
        <v>66</v>
      </c>
      <c r="BD8" s="38" t="s">
        <v>65</v>
      </c>
      <c r="BE8" s="38" t="s">
        <v>65</v>
      </c>
      <c r="BF8" s="38" t="s">
        <v>65</v>
      </c>
      <c r="BG8" s="38" t="s">
        <v>65</v>
      </c>
      <c r="BH8" s="38" t="s">
        <v>65</v>
      </c>
      <c r="BI8" s="38" t="s">
        <v>65</v>
      </c>
      <c r="BJ8" s="38" t="s">
        <v>65</v>
      </c>
      <c r="BK8" s="38" t="s">
        <v>65</v>
      </c>
      <c r="BL8" s="38" t="s">
        <v>65</v>
      </c>
      <c r="BM8" s="38" t="s">
        <v>65</v>
      </c>
      <c r="BN8" s="38" t="s">
        <v>65</v>
      </c>
      <c r="BO8" s="38" t="s">
        <v>65</v>
      </c>
      <c r="BP8" s="38" t="s">
        <v>65</v>
      </c>
      <c r="BQ8" s="38" t="s">
        <v>65</v>
      </c>
      <c r="BR8" s="38" t="s">
        <v>65</v>
      </c>
      <c r="BS8" s="38" t="s">
        <v>65</v>
      </c>
      <c r="BT8" s="38" t="s">
        <v>65</v>
      </c>
      <c r="BU8" s="38" t="s">
        <v>65</v>
      </c>
    </row>
    <row r="9" spans="1:73" s="16" customFormat="1" x14ac:dyDescent="0.25">
      <c r="A9" s="16" t="s">
        <v>112</v>
      </c>
      <c r="B9" s="34">
        <v>36800</v>
      </c>
      <c r="C9" s="34">
        <v>37165</v>
      </c>
      <c r="D9" s="34">
        <v>37530</v>
      </c>
      <c r="E9" s="34">
        <v>37895</v>
      </c>
      <c r="F9" s="34">
        <v>38261</v>
      </c>
      <c r="G9" s="34">
        <v>38626</v>
      </c>
      <c r="H9" s="34">
        <v>38991</v>
      </c>
      <c r="I9" s="34">
        <v>39356</v>
      </c>
      <c r="J9" s="34">
        <v>39722</v>
      </c>
      <c r="K9" s="34">
        <v>40087</v>
      </c>
      <c r="L9" s="34">
        <v>40452</v>
      </c>
      <c r="M9" s="34">
        <v>40817</v>
      </c>
      <c r="N9" s="34">
        <v>41183</v>
      </c>
      <c r="O9" s="34">
        <v>41548</v>
      </c>
      <c r="P9" s="34">
        <v>41913</v>
      </c>
      <c r="Q9" s="34">
        <v>42278</v>
      </c>
      <c r="R9" s="34">
        <v>42644</v>
      </c>
      <c r="S9" s="34">
        <v>43009</v>
      </c>
      <c r="T9" s="34">
        <v>36800</v>
      </c>
      <c r="U9" s="34">
        <v>37165</v>
      </c>
      <c r="V9" s="34">
        <v>37530</v>
      </c>
      <c r="W9" s="34">
        <v>37895</v>
      </c>
      <c r="X9" s="34">
        <v>38261</v>
      </c>
      <c r="Y9" s="34">
        <v>38626</v>
      </c>
      <c r="Z9" s="34">
        <v>38991</v>
      </c>
      <c r="AA9" s="34">
        <v>39356</v>
      </c>
      <c r="AB9" s="34">
        <v>39722</v>
      </c>
      <c r="AC9" s="34">
        <v>40087</v>
      </c>
      <c r="AD9" s="34">
        <v>40452</v>
      </c>
      <c r="AE9" s="34">
        <v>40817</v>
      </c>
      <c r="AF9" s="34">
        <v>41183</v>
      </c>
      <c r="AG9" s="34">
        <v>41548</v>
      </c>
      <c r="AH9" s="34">
        <v>41913</v>
      </c>
      <c r="AI9" s="34">
        <v>42278</v>
      </c>
      <c r="AJ9" s="34">
        <v>42644</v>
      </c>
      <c r="AK9" s="34">
        <v>43009</v>
      </c>
      <c r="AL9" s="34">
        <v>36800</v>
      </c>
      <c r="AM9" s="34">
        <v>37165</v>
      </c>
      <c r="AN9" s="34">
        <v>37530</v>
      </c>
      <c r="AO9" s="34">
        <v>37895</v>
      </c>
      <c r="AP9" s="34">
        <v>38261</v>
      </c>
      <c r="AQ9" s="34">
        <v>38626</v>
      </c>
      <c r="AR9" s="34">
        <v>38991</v>
      </c>
      <c r="AS9" s="34">
        <v>39356</v>
      </c>
      <c r="AT9" s="34">
        <v>39722</v>
      </c>
      <c r="AU9" s="34">
        <v>40087</v>
      </c>
      <c r="AV9" s="34">
        <v>40452</v>
      </c>
      <c r="AW9" s="34">
        <v>40817</v>
      </c>
      <c r="AX9" s="34">
        <v>41183</v>
      </c>
      <c r="AY9" s="34">
        <v>41548</v>
      </c>
      <c r="AZ9" s="34">
        <v>41913</v>
      </c>
      <c r="BA9" s="34">
        <v>42278</v>
      </c>
      <c r="BB9" s="34">
        <v>42644</v>
      </c>
      <c r="BC9" s="34">
        <v>43009</v>
      </c>
      <c r="BD9" s="34">
        <v>36800</v>
      </c>
      <c r="BE9" s="34">
        <v>37165</v>
      </c>
      <c r="BF9" s="34">
        <v>37530</v>
      </c>
      <c r="BG9" s="34">
        <v>37895</v>
      </c>
      <c r="BH9" s="34">
        <v>38261</v>
      </c>
      <c r="BI9" s="34">
        <v>38626</v>
      </c>
      <c r="BJ9" s="34">
        <v>38991</v>
      </c>
      <c r="BK9" s="34">
        <v>39356</v>
      </c>
      <c r="BL9" s="34">
        <v>39722</v>
      </c>
      <c r="BM9" s="34">
        <v>40087</v>
      </c>
      <c r="BN9" s="34">
        <v>40452</v>
      </c>
      <c r="BO9" s="34">
        <v>40817</v>
      </c>
      <c r="BP9" s="34">
        <v>41183</v>
      </c>
      <c r="BQ9" s="34">
        <v>41548</v>
      </c>
      <c r="BR9" s="34">
        <v>41913</v>
      </c>
      <c r="BS9" s="34">
        <v>42278</v>
      </c>
      <c r="BT9" s="34">
        <v>42644</v>
      </c>
      <c r="BU9" s="34">
        <v>43009</v>
      </c>
    </row>
    <row r="10" spans="1:73" x14ac:dyDescent="0.25">
      <c r="A10" t="s">
        <v>46</v>
      </c>
      <c r="B10" s="23">
        <v>0.56699999999999995</v>
      </c>
      <c r="C10" s="23">
        <v>0.55600000000000005</v>
      </c>
      <c r="D10" s="23">
        <v>0.55500000000000005</v>
      </c>
      <c r="E10" s="23">
        <v>0.55500000000000005</v>
      </c>
      <c r="F10" s="23">
        <v>0.56299999999999994</v>
      </c>
      <c r="G10" s="23">
        <v>0.54800000000000004</v>
      </c>
      <c r="H10" s="23">
        <v>0.54500000000000004</v>
      </c>
      <c r="I10" s="23">
        <v>0.54</v>
      </c>
      <c r="J10" s="23">
        <v>0.53300000000000003</v>
      </c>
      <c r="K10" s="23">
        <v>0.53200000000000003</v>
      </c>
      <c r="L10" s="23">
        <v>0.53300000000000003</v>
      </c>
      <c r="M10" s="23">
        <v>0.53200000000000003</v>
      </c>
      <c r="N10" s="23">
        <v>0.53300000000000003</v>
      </c>
      <c r="O10" s="23">
        <v>0.53400000000000003</v>
      </c>
      <c r="P10" s="23">
        <v>0.52700000000000002</v>
      </c>
      <c r="Q10" s="23">
        <v>0.51900000000000002</v>
      </c>
      <c r="R10" s="23">
        <v>0.51</v>
      </c>
      <c r="S10" s="23">
        <v>0.504</v>
      </c>
      <c r="T10" s="23">
        <v>0.624</v>
      </c>
      <c r="U10" s="23">
        <v>0.60899999999999999</v>
      </c>
      <c r="V10" s="23">
        <v>0.60099999999999998</v>
      </c>
      <c r="W10" s="23">
        <v>0.6</v>
      </c>
      <c r="X10" s="23">
        <v>0.61499999999999999</v>
      </c>
      <c r="Y10" s="23">
        <v>0.63400000000000001</v>
      </c>
      <c r="Z10" s="23">
        <v>0.63700000000000001</v>
      </c>
      <c r="AA10" s="23">
        <v>0.63</v>
      </c>
      <c r="AB10" s="23">
        <v>0.61899999999999999</v>
      </c>
      <c r="AC10" s="23">
        <v>0.61399999999999999</v>
      </c>
      <c r="AD10" s="23">
        <v>0.60299999999999998</v>
      </c>
      <c r="AE10" s="23">
        <v>0.60299999999999998</v>
      </c>
      <c r="AF10" s="23">
        <v>0.59599999999999997</v>
      </c>
      <c r="AG10" s="23">
        <v>0.58499999999999996</v>
      </c>
      <c r="AH10" s="23">
        <v>0.58299999999999996</v>
      </c>
      <c r="AI10" s="23">
        <v>0.58899999999999997</v>
      </c>
      <c r="AJ10" s="23">
        <v>0.59399999999999997</v>
      </c>
      <c r="AK10" s="23">
        <v>0.59199999999999997</v>
      </c>
      <c r="AL10" s="23">
        <v>0.59299999999999997</v>
      </c>
      <c r="AM10" s="23">
        <v>0.58799999999999997</v>
      </c>
      <c r="AN10" s="23">
        <v>0.58099999999999996</v>
      </c>
      <c r="AO10" s="23">
        <v>0.56799999999999995</v>
      </c>
      <c r="AP10" s="23">
        <v>0.55500000000000005</v>
      </c>
      <c r="AQ10" s="23">
        <v>0.54600000000000004</v>
      </c>
      <c r="AR10" s="23">
        <v>0.52600000000000002</v>
      </c>
      <c r="AS10" s="23">
        <v>0.51700000000000002</v>
      </c>
      <c r="AT10" s="23">
        <v>0.50900000000000001</v>
      </c>
      <c r="AU10" s="23">
        <v>0.498</v>
      </c>
      <c r="AV10" s="23">
        <v>0.501</v>
      </c>
      <c r="AW10" s="23">
        <v>0.5</v>
      </c>
      <c r="AX10" s="23">
        <v>0.5</v>
      </c>
      <c r="AY10" s="23">
        <v>0.498</v>
      </c>
      <c r="AZ10" s="23">
        <v>0.499</v>
      </c>
      <c r="BA10" s="23">
        <v>0.497</v>
      </c>
      <c r="BB10" s="23">
        <v>0.501</v>
      </c>
      <c r="BC10" s="23">
        <v>0.5</v>
      </c>
      <c r="BD10" s="23">
        <v>0.56499999999999995</v>
      </c>
      <c r="BE10" s="23">
        <v>0.56399999999999995</v>
      </c>
      <c r="BF10" s="23">
        <v>0.56200000000000006</v>
      </c>
      <c r="BG10" s="23">
        <v>0.56200000000000006</v>
      </c>
      <c r="BH10" s="23">
        <v>0.56200000000000006</v>
      </c>
      <c r="BI10" s="23">
        <v>0.55800000000000005</v>
      </c>
      <c r="BJ10" s="23">
        <v>0.55700000000000005</v>
      </c>
      <c r="BK10" s="23">
        <v>0.55900000000000005</v>
      </c>
      <c r="BL10" s="23">
        <v>0.56000000000000005</v>
      </c>
      <c r="BM10" s="23">
        <v>0.56399999999999995</v>
      </c>
      <c r="BN10" s="23">
        <v>0.56899999999999995</v>
      </c>
      <c r="BO10" s="23">
        <v>0.57399999999999995</v>
      </c>
      <c r="BP10" s="23">
        <v>0.57599999999999996</v>
      </c>
      <c r="BQ10" s="23">
        <v>0.57599999999999996</v>
      </c>
      <c r="BR10" s="23">
        <v>0.57199999999999995</v>
      </c>
      <c r="BS10" s="23">
        <v>0.57299999999999995</v>
      </c>
      <c r="BT10" s="23">
        <v>0.56899999999999995</v>
      </c>
      <c r="BU10" s="23">
        <v>0.56399999999999995</v>
      </c>
    </row>
    <row r="11" spans="1:73" x14ac:dyDescent="0.25">
      <c r="A11" t="s">
        <v>38</v>
      </c>
      <c r="B11" s="23">
        <v>0.433</v>
      </c>
      <c r="C11" s="23">
        <v>0.44400000000000001</v>
      </c>
      <c r="D11" s="23">
        <v>0.44500000000000001</v>
      </c>
      <c r="E11" s="23">
        <v>0.44500000000000001</v>
      </c>
      <c r="F11" s="23">
        <v>0.437</v>
      </c>
      <c r="G11" s="23">
        <v>0.45200000000000001</v>
      </c>
      <c r="H11" s="23">
        <v>0.45500000000000002</v>
      </c>
      <c r="I11" s="23">
        <v>0.46</v>
      </c>
      <c r="J11" s="23">
        <v>0.46700000000000003</v>
      </c>
      <c r="K11" s="23">
        <v>0.46800000000000003</v>
      </c>
      <c r="L11" s="23">
        <v>0.46700000000000003</v>
      </c>
      <c r="M11" s="23">
        <v>0.46800000000000003</v>
      </c>
      <c r="N11" s="23">
        <v>0.46700000000000003</v>
      </c>
      <c r="O11" s="23">
        <v>0.46600000000000003</v>
      </c>
      <c r="P11" s="23">
        <v>0.47299999999999998</v>
      </c>
      <c r="Q11" s="23">
        <v>0.48099999999999998</v>
      </c>
      <c r="R11" s="23">
        <v>0.49</v>
      </c>
      <c r="S11" s="23">
        <v>0.496</v>
      </c>
      <c r="T11" s="23">
        <v>0.376</v>
      </c>
      <c r="U11" s="23">
        <v>0.39100000000000001</v>
      </c>
      <c r="V11" s="23">
        <v>0.39900000000000002</v>
      </c>
      <c r="W11" s="23">
        <v>0.4</v>
      </c>
      <c r="X11" s="23">
        <v>0.38500000000000001</v>
      </c>
      <c r="Y11" s="23">
        <v>0.36599999999999999</v>
      </c>
      <c r="Z11" s="23">
        <v>0.36299999999999999</v>
      </c>
      <c r="AA11" s="23">
        <v>0.37</v>
      </c>
      <c r="AB11" s="23">
        <v>0.38100000000000001</v>
      </c>
      <c r="AC11" s="23">
        <v>0.38600000000000001</v>
      </c>
      <c r="AD11" s="23">
        <v>0.39700000000000002</v>
      </c>
      <c r="AE11" s="23">
        <v>0.39700000000000002</v>
      </c>
      <c r="AF11" s="23">
        <v>0.40400000000000003</v>
      </c>
      <c r="AG11" s="23">
        <v>0.41499999999999998</v>
      </c>
      <c r="AH11" s="23">
        <v>0.41699999999999998</v>
      </c>
      <c r="AI11" s="23">
        <v>0.41099999999999998</v>
      </c>
      <c r="AJ11" s="23">
        <v>0.40600000000000003</v>
      </c>
      <c r="AK11" s="23">
        <v>0.40799999999999997</v>
      </c>
      <c r="AL11" s="23">
        <v>0.40699999999999997</v>
      </c>
      <c r="AM11" s="23">
        <v>0.41199999999999998</v>
      </c>
      <c r="AN11" s="23">
        <v>0.41899999999999998</v>
      </c>
      <c r="AO11" s="23">
        <v>0.432</v>
      </c>
      <c r="AP11" s="23">
        <v>0.44500000000000001</v>
      </c>
      <c r="AQ11" s="23">
        <v>0.45400000000000001</v>
      </c>
      <c r="AR11" s="23">
        <v>0.47399999999999998</v>
      </c>
      <c r="AS11" s="23">
        <v>0.48299999999999998</v>
      </c>
      <c r="AT11" s="23">
        <v>0.49099999999999999</v>
      </c>
      <c r="AU11" s="23">
        <v>0.502</v>
      </c>
      <c r="AV11" s="23">
        <v>0.499</v>
      </c>
      <c r="AW11" s="23">
        <v>0.5</v>
      </c>
      <c r="AX11" s="23">
        <v>0.5</v>
      </c>
      <c r="AY11" s="23">
        <v>0.502</v>
      </c>
      <c r="AZ11" s="23">
        <v>0.501</v>
      </c>
      <c r="BA11" s="23">
        <v>0.503</v>
      </c>
      <c r="BB11" s="23">
        <v>0.499</v>
      </c>
      <c r="BC11" s="23">
        <v>0.5</v>
      </c>
      <c r="BD11" s="23">
        <v>0.435</v>
      </c>
      <c r="BE11" s="23">
        <v>0.436</v>
      </c>
      <c r="BF11" s="23">
        <v>0.438</v>
      </c>
      <c r="BG11" s="23">
        <v>0.438</v>
      </c>
      <c r="BH11" s="23">
        <v>0.438</v>
      </c>
      <c r="BI11" s="23">
        <v>0.442</v>
      </c>
      <c r="BJ11" s="23">
        <v>0.443</v>
      </c>
      <c r="BK11" s="23">
        <v>0.441</v>
      </c>
      <c r="BL11" s="23">
        <v>0.44</v>
      </c>
      <c r="BM11" s="23">
        <v>0.436</v>
      </c>
      <c r="BN11" s="23">
        <v>0.43099999999999999</v>
      </c>
      <c r="BO11" s="23">
        <v>0.42599999999999999</v>
      </c>
      <c r="BP11" s="23">
        <v>0.42399999999999999</v>
      </c>
      <c r="BQ11" s="23">
        <v>0.42399999999999999</v>
      </c>
      <c r="BR11" s="23">
        <v>0.42799999999999999</v>
      </c>
      <c r="BS11" s="23">
        <v>0.42699999999999999</v>
      </c>
      <c r="BT11" s="23">
        <v>0.43099999999999999</v>
      </c>
      <c r="BU11" s="23">
        <v>0.436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16" sqref="C16"/>
    </sheetView>
  </sheetViews>
  <sheetFormatPr defaultRowHeight="15" x14ac:dyDescent="0.25"/>
  <cols>
    <col min="1" max="1" width="18.5703125" customWidth="1"/>
    <col min="2" max="10" width="12.28515625" customWidth="1"/>
  </cols>
  <sheetData>
    <row r="1" spans="1:10" ht="14.45" customHeight="1" x14ac:dyDescent="0.25">
      <c r="A1" s="41" t="s">
        <v>114</v>
      </c>
      <c r="B1" s="41"/>
      <c r="C1" s="41"/>
      <c r="D1" s="41"/>
      <c r="E1" s="41"/>
      <c r="F1" s="41"/>
      <c r="G1" s="41"/>
    </row>
    <row r="3" spans="1:10" x14ac:dyDescent="0.25">
      <c r="B3" t="s">
        <v>31</v>
      </c>
      <c r="C3" t="s">
        <v>29</v>
      </c>
      <c r="D3" t="s">
        <v>32</v>
      </c>
      <c r="E3" t="s">
        <v>30</v>
      </c>
      <c r="F3" t="s">
        <v>33</v>
      </c>
      <c r="G3" t="s">
        <v>35</v>
      </c>
      <c r="H3" t="s">
        <v>37</v>
      </c>
      <c r="I3" t="s">
        <v>36</v>
      </c>
      <c r="J3" t="s">
        <v>34</v>
      </c>
    </row>
    <row r="4" spans="1:10" x14ac:dyDescent="0.25">
      <c r="A4" t="s">
        <v>115</v>
      </c>
      <c r="B4" s="23">
        <v>0.33600000000000002</v>
      </c>
      <c r="C4" s="23">
        <v>0.34799999999999998</v>
      </c>
      <c r="D4" s="23">
        <v>0.33700000000000002</v>
      </c>
      <c r="E4" s="23">
        <v>0.33100000000000002</v>
      </c>
      <c r="F4" s="23">
        <v>0.31900000000000001</v>
      </c>
      <c r="G4" s="23">
        <v>0.3</v>
      </c>
      <c r="H4" s="23">
        <v>0.28599999999999998</v>
      </c>
      <c r="I4" s="23">
        <v>0.25700000000000001</v>
      </c>
      <c r="J4" s="23">
        <v>0.214</v>
      </c>
    </row>
    <row r="5" spans="1:10" x14ac:dyDescent="0.25">
      <c r="A5" t="s">
        <v>116</v>
      </c>
      <c r="B5" s="23">
        <v>0.10100000000000001</v>
      </c>
      <c r="C5" s="23">
        <v>6.2E-2</v>
      </c>
      <c r="D5" s="23">
        <v>8.7999999999999995E-2</v>
      </c>
      <c r="E5" s="23">
        <v>0.105</v>
      </c>
      <c r="F5" s="23">
        <v>5.0999999999999997E-2</v>
      </c>
      <c r="G5" s="23">
        <v>7.3999999999999996E-2</v>
      </c>
      <c r="H5" s="23">
        <v>7.1999999999999995E-2</v>
      </c>
      <c r="I5" s="23">
        <v>6.6000000000000003E-2</v>
      </c>
      <c r="J5" s="23">
        <v>6.5000000000000002E-2</v>
      </c>
    </row>
    <row r="6" spans="1:10" x14ac:dyDescent="0.25">
      <c r="A6" t="s">
        <v>117</v>
      </c>
      <c r="B6" s="23">
        <v>4.2999999999999997E-2</v>
      </c>
      <c r="C6" s="23">
        <v>2.5999999999999999E-2</v>
      </c>
      <c r="D6" s="23">
        <v>3.5000000000000003E-2</v>
      </c>
      <c r="E6" s="23">
        <v>4.7E-2</v>
      </c>
      <c r="F6" s="23">
        <v>2.5999999999999999E-2</v>
      </c>
      <c r="G6" s="23">
        <v>2.8000000000000001E-2</v>
      </c>
      <c r="H6" s="23">
        <v>2.9000000000000001E-2</v>
      </c>
      <c r="I6" s="23">
        <v>2.1000000000000001E-2</v>
      </c>
      <c r="J6" s="23">
        <v>1.4999999999999999E-2</v>
      </c>
    </row>
    <row r="8" spans="1:10" x14ac:dyDescent="0.25">
      <c r="A8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workbookViewId="0">
      <selection activeCell="A2" sqref="A2"/>
    </sheetView>
  </sheetViews>
  <sheetFormatPr defaultRowHeight="15" x14ac:dyDescent="0.25"/>
  <cols>
    <col min="1" max="1" width="27" customWidth="1"/>
    <col min="2" max="5" width="11.85546875" customWidth="1"/>
  </cols>
  <sheetData>
    <row r="1" spans="1:23" x14ac:dyDescent="0.25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</row>
    <row r="3" spans="1:23" s="29" customFormat="1" ht="45" x14ac:dyDescent="0.25">
      <c r="A3" s="47" t="s">
        <v>128</v>
      </c>
      <c r="B3" s="48" t="s">
        <v>120</v>
      </c>
      <c r="C3" s="47" t="s">
        <v>121</v>
      </c>
      <c r="D3" s="47" t="s">
        <v>122</v>
      </c>
      <c r="E3" s="47" t="s">
        <v>47</v>
      </c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</row>
    <row r="4" spans="1:23" x14ac:dyDescent="0.25">
      <c r="A4" s="11" t="s">
        <v>47</v>
      </c>
      <c r="B4" s="43">
        <v>0.12150266965814305</v>
      </c>
      <c r="C4" s="43">
        <v>0.2697761864930151</v>
      </c>
      <c r="D4" s="43">
        <v>0.60872114384884179</v>
      </c>
      <c r="E4" s="43">
        <v>1</v>
      </c>
      <c r="F4" s="19"/>
      <c r="G4" s="19"/>
      <c r="H4" s="19"/>
      <c r="I4" s="19"/>
      <c r="J4" s="19"/>
      <c r="K4" s="19"/>
      <c r="L4" s="3"/>
      <c r="M4" s="11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" customHeight="1" x14ac:dyDescent="0.25">
      <c r="A5" s="12" t="s">
        <v>123</v>
      </c>
      <c r="B5" s="44">
        <v>7.9770211426472906E-2</v>
      </c>
      <c r="C5" s="44">
        <v>0.34316142909606001</v>
      </c>
      <c r="D5" s="44">
        <v>0.57706835947746704</v>
      </c>
      <c r="E5" s="44">
        <v>1</v>
      </c>
      <c r="F5" s="13"/>
      <c r="G5" s="13"/>
      <c r="H5" s="13"/>
      <c r="I5" s="13"/>
      <c r="J5" s="13"/>
      <c r="K5" s="13"/>
      <c r="L5" s="3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5">
      <c r="A6" s="12" t="s">
        <v>124</v>
      </c>
      <c r="B6" s="44">
        <v>7.5271114909984504E-2</v>
      </c>
      <c r="C6" s="44">
        <v>0.45032676246950515</v>
      </c>
      <c r="D6" s="44">
        <v>0.47440212262051035</v>
      </c>
      <c r="E6" s="44">
        <v>1</v>
      </c>
      <c r="F6" s="13"/>
      <c r="G6" s="13"/>
      <c r="H6" s="13"/>
      <c r="I6" s="13"/>
      <c r="J6" s="13"/>
      <c r="K6" s="13"/>
      <c r="L6" s="3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25">
      <c r="A7" s="12" t="s">
        <v>27</v>
      </c>
      <c r="B7" s="44">
        <v>0.12120489114226066</v>
      </c>
      <c r="C7" s="44">
        <v>0.28716572223879111</v>
      </c>
      <c r="D7" s="44">
        <v>0.59162938661894826</v>
      </c>
      <c r="E7" s="44">
        <v>1</v>
      </c>
      <c r="F7" s="13"/>
      <c r="G7" s="13"/>
      <c r="H7" s="13"/>
      <c r="I7" s="13"/>
      <c r="J7" s="13"/>
      <c r="K7" s="13"/>
      <c r="L7" s="3"/>
      <c r="M7" s="3"/>
      <c r="N7" s="42"/>
      <c r="O7" s="20"/>
      <c r="P7" s="20"/>
      <c r="Q7" s="20"/>
      <c r="R7" s="20"/>
      <c r="S7" s="20"/>
      <c r="T7" s="20"/>
      <c r="U7" s="20"/>
      <c r="V7" s="20"/>
      <c r="W7" s="20"/>
    </row>
    <row r="8" spans="1:23" x14ac:dyDescent="0.25">
      <c r="A8" s="12" t="s">
        <v>125</v>
      </c>
      <c r="B8" s="44">
        <v>0.13735632183908045</v>
      </c>
      <c r="C8" s="44">
        <v>0.25996168582375478</v>
      </c>
      <c r="D8" s="44">
        <v>0.6026819923371648</v>
      </c>
      <c r="E8" s="44">
        <v>1</v>
      </c>
      <c r="F8" s="13"/>
      <c r="G8" s="13"/>
      <c r="H8" s="13"/>
      <c r="I8" s="13"/>
      <c r="J8" s="13"/>
      <c r="K8" s="13"/>
      <c r="L8" s="3"/>
      <c r="M8" s="3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5" customHeight="1" x14ac:dyDescent="0.25">
      <c r="A9" s="12" t="s">
        <v>126</v>
      </c>
      <c r="B9" s="44">
        <v>0.13013375865443869</v>
      </c>
      <c r="C9" s="44">
        <v>9.033240294341538E-2</v>
      </c>
      <c r="D9" s="44">
        <v>0.77953383840214596</v>
      </c>
      <c r="E9" s="44">
        <v>1</v>
      </c>
      <c r="F9" s="13"/>
      <c r="G9" s="13"/>
      <c r="H9" s="13"/>
      <c r="I9" s="13"/>
      <c r="J9" s="13"/>
      <c r="K9" s="13"/>
      <c r="L9" s="3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x14ac:dyDescent="0.25">
      <c r="A10" s="12" t="s">
        <v>127</v>
      </c>
      <c r="B10" s="44">
        <v>0.15455596669750232</v>
      </c>
      <c r="C10" s="44">
        <v>0.16008325624421832</v>
      </c>
      <c r="D10" s="44">
        <v>0.68536077705827936</v>
      </c>
      <c r="E10" s="44">
        <v>1</v>
      </c>
      <c r="F10" s="13"/>
      <c r="G10" s="13"/>
      <c r="H10" s="13"/>
      <c r="I10" s="13"/>
      <c r="J10" s="13"/>
      <c r="K10" s="13"/>
      <c r="L10" s="3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x14ac:dyDescent="0.25">
      <c r="A11" s="12" t="s">
        <v>28</v>
      </c>
      <c r="B11" s="44">
        <v>0.21378697986035436</v>
      </c>
      <c r="C11" s="44">
        <v>0.1097792307381846</v>
      </c>
      <c r="D11" s="44">
        <v>0.67643378940146104</v>
      </c>
      <c r="E11" s="44">
        <v>1</v>
      </c>
      <c r="F11" s="13"/>
      <c r="G11" s="13"/>
      <c r="H11" s="13"/>
      <c r="I11" s="13"/>
      <c r="J11" s="13"/>
      <c r="K11" s="13"/>
      <c r="L11" s="3"/>
      <c r="M11" s="3"/>
      <c r="N11" s="42"/>
      <c r="O11" s="20"/>
      <c r="P11" s="20"/>
      <c r="Q11" s="20"/>
      <c r="R11" s="20"/>
      <c r="S11" s="20"/>
      <c r="T11" s="20"/>
      <c r="U11" s="20"/>
      <c r="V11" s="20"/>
      <c r="W11" s="20"/>
    </row>
    <row r="12" spans="1:23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45" x14ac:dyDescent="0.25">
      <c r="A13" s="47" t="s">
        <v>129</v>
      </c>
      <c r="B13" s="48" t="s">
        <v>120</v>
      </c>
      <c r="C13" s="47" t="s">
        <v>121</v>
      </c>
      <c r="D13" s="47" t="s">
        <v>122</v>
      </c>
      <c r="E13" s="47" t="s">
        <v>47</v>
      </c>
      <c r="F13" s="13"/>
      <c r="G13" s="13"/>
      <c r="H13" s="13"/>
      <c r="I13" s="13"/>
      <c r="J13" s="13"/>
      <c r="K13" s="13"/>
      <c r="L13" s="3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5">
      <c r="A14" s="12" t="s">
        <v>47</v>
      </c>
      <c r="B14" s="43">
        <v>0.16358253145817914</v>
      </c>
      <c r="C14" s="43">
        <v>0.21095484826054775</v>
      </c>
      <c r="D14" s="43">
        <v>0.62546262028127309</v>
      </c>
      <c r="E14" s="43">
        <v>1</v>
      </c>
      <c r="F14" s="13"/>
      <c r="G14" s="13"/>
      <c r="H14" s="13"/>
      <c r="I14" s="13"/>
      <c r="J14" s="13"/>
      <c r="K14" s="13"/>
      <c r="L14" s="3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x14ac:dyDescent="0.25">
      <c r="A15" s="12" t="s">
        <v>123</v>
      </c>
      <c r="B15" s="44">
        <v>9.5890410958904104E-2</v>
      </c>
      <c r="C15" s="44">
        <v>0.24657534246575341</v>
      </c>
      <c r="D15" s="44">
        <v>0.65753424657534243</v>
      </c>
      <c r="E15" s="44">
        <v>1</v>
      </c>
      <c r="F15" s="13"/>
      <c r="G15" s="13"/>
      <c r="H15" s="13"/>
      <c r="I15" s="13"/>
      <c r="J15" s="13"/>
      <c r="K15" s="13"/>
      <c r="L15" s="3"/>
      <c r="M15" s="3"/>
      <c r="N15" s="42"/>
      <c r="O15" s="20"/>
      <c r="P15" s="20"/>
      <c r="Q15" s="20"/>
      <c r="R15" s="20"/>
      <c r="S15" s="20"/>
      <c r="T15" s="20"/>
      <c r="U15" s="20"/>
      <c r="V15" s="20"/>
      <c r="W15" s="20"/>
    </row>
    <row r="16" spans="1:23" x14ac:dyDescent="0.25">
      <c r="A16" s="12" t="s">
        <v>124</v>
      </c>
      <c r="B16" s="44">
        <v>0.11855670103092783</v>
      </c>
      <c r="C16" s="44">
        <v>0.36082474226804123</v>
      </c>
      <c r="D16" s="44">
        <v>0.52061855670103097</v>
      </c>
      <c r="E16" s="44">
        <v>1</v>
      </c>
      <c r="F16" s="13"/>
      <c r="G16" s="13"/>
      <c r="H16" s="13"/>
      <c r="I16" s="13"/>
      <c r="J16" s="13"/>
      <c r="K16" s="13"/>
      <c r="L16" s="3"/>
      <c r="M16" s="3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x14ac:dyDescent="0.25">
      <c r="A17" s="3" t="s">
        <v>27</v>
      </c>
      <c r="B17" s="44">
        <v>0.1</v>
      </c>
      <c r="C17" s="44">
        <v>0.21666666666666667</v>
      </c>
      <c r="D17" s="44">
        <v>0.68333333333333335</v>
      </c>
      <c r="E17" s="44">
        <v>1</v>
      </c>
      <c r="F17" s="20"/>
      <c r="G17" s="20"/>
      <c r="H17" s="20"/>
      <c r="I17" s="20"/>
      <c r="J17" s="20"/>
      <c r="K17" s="20"/>
      <c r="L17" s="3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3" t="s">
        <v>125</v>
      </c>
      <c r="B18" s="44">
        <v>0.16129032258064516</v>
      </c>
      <c r="C18" s="44">
        <v>0.16129032258064516</v>
      </c>
      <c r="D18" s="44">
        <v>0.67741935483870963</v>
      </c>
      <c r="E18" s="44">
        <v>1</v>
      </c>
      <c r="F18" s="19"/>
      <c r="G18" s="19"/>
      <c r="H18" s="19"/>
      <c r="I18" s="19"/>
      <c r="J18" s="19"/>
      <c r="K18" s="19"/>
      <c r="L18" s="3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25">
      <c r="A19" s="12" t="s">
        <v>126</v>
      </c>
      <c r="B19" s="44">
        <v>0.17028985507246377</v>
      </c>
      <c r="C19" s="44">
        <v>0.16304347826086957</v>
      </c>
      <c r="D19" s="44">
        <v>0.66666666666666663</v>
      </c>
      <c r="E19" s="44">
        <v>1</v>
      </c>
      <c r="F19" s="13"/>
      <c r="G19" s="13"/>
      <c r="H19" s="13"/>
      <c r="I19" s="13"/>
      <c r="J19" s="13"/>
      <c r="K19" s="13"/>
      <c r="L19" s="3"/>
      <c r="M19" s="3"/>
      <c r="N19" s="42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5" customHeight="1" x14ac:dyDescent="0.25">
      <c r="A20" s="12" t="s">
        <v>127</v>
      </c>
      <c r="B20" s="44">
        <v>0.24920127795527156</v>
      </c>
      <c r="C20" s="44">
        <v>0.16293929712460065</v>
      </c>
      <c r="D20" s="44">
        <v>0.58785942492012777</v>
      </c>
      <c r="E20" s="44">
        <v>1</v>
      </c>
      <c r="F20" s="13"/>
      <c r="G20" s="13"/>
      <c r="H20" s="13"/>
      <c r="I20" s="13"/>
      <c r="J20" s="13"/>
      <c r="K20" s="13"/>
      <c r="L20" s="3"/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5" customHeight="1" x14ac:dyDescent="0.25">
      <c r="A21" s="12" t="s">
        <v>28</v>
      </c>
      <c r="B21" s="44">
        <v>0.33333333333333331</v>
      </c>
      <c r="C21" s="44">
        <v>0.1111111111111111</v>
      </c>
      <c r="D21" s="44">
        <v>0.55555555555555558</v>
      </c>
      <c r="E21" s="44">
        <v>1</v>
      </c>
      <c r="F21" s="13"/>
      <c r="G21" s="13"/>
      <c r="H21" s="13"/>
      <c r="I21" s="13"/>
      <c r="J21" s="13"/>
      <c r="K21" s="13"/>
      <c r="L21" s="3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49" t="s">
        <v>40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"/>
      <c r="M23" s="3"/>
      <c r="N23" s="42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"/>
      <c r="M24" s="3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5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"/>
      <c r="M27" s="3"/>
      <c r="N27" s="42"/>
      <c r="O27" s="20"/>
      <c r="P27" s="20"/>
      <c r="Q27" s="20"/>
      <c r="R27" s="20"/>
      <c r="S27" s="20"/>
      <c r="T27" s="20"/>
      <c r="U27" s="20"/>
      <c r="V27" s="20"/>
      <c r="W27" s="20"/>
    </row>
    <row r="28" spans="1:23" x14ac:dyDescent="0.25">
      <c r="A28" s="12"/>
      <c r="B28" s="13"/>
      <c r="C28" s="13"/>
      <c r="D28" s="13"/>
      <c r="E28" s="13"/>
      <c r="F28" s="3"/>
      <c r="G28" s="3"/>
      <c r="H28" s="3"/>
      <c r="I28" s="3"/>
      <c r="J28" s="3"/>
      <c r="K28" s="3"/>
      <c r="L28" s="3"/>
      <c r="M28" s="3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5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3"/>
      <c r="B31" s="42"/>
      <c r="C31" s="20"/>
      <c r="D31" s="20"/>
      <c r="E31" s="20"/>
      <c r="F31" s="20"/>
      <c r="G31" s="20"/>
      <c r="H31" s="20"/>
      <c r="I31" s="20"/>
      <c r="J31" s="20"/>
      <c r="K31" s="2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A45" s="3"/>
      <c r="B45" s="42"/>
      <c r="C45" s="20"/>
      <c r="D45" s="20"/>
      <c r="E45" s="20"/>
      <c r="F45" s="20"/>
      <c r="G45" s="20"/>
      <c r="H45" s="20"/>
      <c r="I45" s="20"/>
      <c r="J45" s="20"/>
      <c r="K45" s="2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3"/>
      <c r="B59" s="42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12"/>
      <c r="B62" s="13"/>
      <c r="C62" s="13"/>
      <c r="D62" s="13"/>
      <c r="E62" s="13"/>
      <c r="F62" s="13"/>
      <c r="G62" s="3"/>
      <c r="H62" s="3"/>
      <c r="I62" s="3"/>
      <c r="J62" s="3"/>
      <c r="K62" s="1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12"/>
      <c r="B69" s="3"/>
      <c r="C69" s="13"/>
      <c r="D69" s="13"/>
      <c r="E69" s="13"/>
      <c r="F69" s="13"/>
      <c r="G69" s="13"/>
      <c r="H69" s="13"/>
      <c r="I69" s="13"/>
      <c r="J69" s="13"/>
      <c r="K69" s="1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3"/>
      <c r="B73" s="42"/>
      <c r="C73" s="20"/>
      <c r="D73" s="20"/>
      <c r="E73" s="20"/>
      <c r="F73" s="20"/>
      <c r="G73" s="20"/>
      <c r="H73" s="20"/>
      <c r="I73" s="20"/>
      <c r="J73" s="20"/>
      <c r="K73" s="20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25">
      <c r="A74" s="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12"/>
      <c r="B76" s="13"/>
      <c r="C76" s="3"/>
      <c r="D76" s="3"/>
      <c r="E76" s="13"/>
      <c r="F76" s="13"/>
      <c r="G76" s="13"/>
      <c r="H76" s="13"/>
      <c r="I76" s="3"/>
      <c r="J76" s="13"/>
      <c r="K76" s="1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2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2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2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12"/>
      <c r="B84" s="3"/>
      <c r="C84" s="3"/>
      <c r="D84" s="3"/>
      <c r="E84" s="3"/>
      <c r="F84" s="3"/>
      <c r="G84" s="3"/>
      <c r="H84" s="3"/>
      <c r="I84" s="3"/>
      <c r="J84" s="13"/>
      <c r="K84" s="1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2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25">
      <c r="A86" s="12"/>
      <c r="B86" s="3"/>
      <c r="C86" s="13"/>
      <c r="D86" s="13"/>
      <c r="E86" s="13"/>
      <c r="F86" s="13"/>
      <c r="G86" s="13"/>
      <c r="H86" s="13"/>
      <c r="I86" s="13"/>
      <c r="J86" s="13"/>
      <c r="K86" s="1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25">
      <c r="A87" s="3"/>
      <c r="B87" s="42"/>
      <c r="C87" s="20"/>
      <c r="D87" s="20"/>
      <c r="E87" s="20"/>
      <c r="F87" s="20"/>
      <c r="G87" s="20"/>
      <c r="H87" s="20"/>
      <c r="I87" s="20"/>
      <c r="J87" s="20"/>
      <c r="K87" s="2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25">
      <c r="A88" s="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25">
      <c r="A89" s="12"/>
      <c r="B89" s="13"/>
      <c r="C89" s="13"/>
      <c r="D89" s="13"/>
      <c r="E89" s="13"/>
      <c r="F89" s="3"/>
      <c r="G89" s="13"/>
      <c r="H89" s="13"/>
      <c r="I89" s="13"/>
      <c r="J89" s="13"/>
      <c r="K89" s="1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12"/>
      <c r="B90" s="3"/>
      <c r="C90" s="13"/>
      <c r="D90" s="13"/>
      <c r="E90" s="13"/>
      <c r="F90" s="3"/>
      <c r="G90" s="3"/>
      <c r="H90" s="3"/>
      <c r="I90" s="13"/>
      <c r="J90" s="13"/>
      <c r="K90" s="1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5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12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1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4" spans="1:23" x14ac:dyDescent="0.25">
      <c r="B104" s="17"/>
      <c r="C104" s="17"/>
      <c r="D104" s="17"/>
      <c r="E104" s="17"/>
      <c r="F104" s="17"/>
      <c r="G104" s="17"/>
      <c r="H104" s="17"/>
    </row>
    <row r="105" spans="1:23" x14ac:dyDescent="0.25">
      <c r="B105" s="17"/>
      <c r="C105" s="17"/>
      <c r="D105" s="17"/>
      <c r="E105" s="17"/>
      <c r="F105" s="17"/>
      <c r="G105" s="17"/>
      <c r="H105" s="17"/>
    </row>
    <row r="106" spans="1:23" x14ac:dyDescent="0.25">
      <c r="B106" s="17"/>
      <c r="C106" s="17"/>
      <c r="D106" s="17"/>
      <c r="E106" s="17"/>
      <c r="F106" s="17"/>
      <c r="G106" s="17"/>
      <c r="H106" s="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A936A2-29CE-4BBA-80B1-4275B87D7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918107-BA57-4C69-95EB-0C0B42EA457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0F6D35-D393-4390-A356-A035B07EDC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Chapter 5</vt:lpstr>
      <vt:lpstr>5.1.1</vt:lpstr>
      <vt:lpstr>5.1.2</vt:lpstr>
      <vt:lpstr>5.1.3</vt:lpstr>
      <vt:lpstr>5.1.4</vt:lpstr>
      <vt:lpstr>5.2.1</vt:lpstr>
      <vt:lpstr>5.2.2</vt:lpstr>
      <vt:lpstr>5.2.3</vt:lpstr>
      <vt:lpstr>5.3.1</vt:lpstr>
      <vt:lpstr>5.3.2</vt:lpstr>
      <vt:lpstr>5.3.3</vt:lpstr>
      <vt:lpstr>5.3.4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jvanmatr</cp:lastModifiedBy>
  <dcterms:created xsi:type="dcterms:W3CDTF">2016-06-29T18:16:15Z</dcterms:created>
  <dcterms:modified xsi:type="dcterms:W3CDTF">2018-07-11T20:21:33Z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